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W.5A-2014" sheetId="1" r:id="rId1"/>
    <sheet name="W.5A-2014 (R2)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<sst xmlns="http://schemas.openxmlformats.org/spreadsheetml/2006/main" count="62" uniqueCount="13">
  <si>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</si>
  <si>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</si>
  <si>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</si>
  <si>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</si>
  <si>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</si>
  <si>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</si>
  <si>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</si>
  <si>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</si>
  <si>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</si>
  <si>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</si>
  <si>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>R1</t>
    </r>
    <r>
      <rPr>
        <b/>
        <sz val="16"/>
        <color indexed="12"/>
        <rFont val="AngsanaUPC"/>
        <family val="1"/>
      </rPr>
      <t xml:space="preserve">(1 Apr, 2014 - 10 Apr, 2014) </t>
    </r>
    <r>
      <rPr>
        <b/>
        <sz val="16"/>
        <color indexed="10"/>
        <rFont val="AngsanaUPC"/>
        <family val="1"/>
      </rPr>
      <t>(18 Jun,2014 -7 Jul,2014)</t>
    </r>
    <r>
      <rPr>
        <b/>
        <sz val="16"/>
        <color indexed="12"/>
        <rFont val="AngsanaUPC"/>
        <family val="1"/>
      </rPr>
      <t xml:space="preserve"> (17 Oct,2014 -31 Mar,2015)</t>
    </r>
  </si>
  <si>
    <r>
      <t>R2</t>
    </r>
    <r>
      <rPr>
        <b/>
        <sz val="16"/>
        <color indexed="12"/>
        <rFont val="AngsanaUPC"/>
        <family val="1"/>
      </rPr>
      <t xml:space="preserve">(11 Apr, 2014 - 17 Jun, 2014) </t>
    </r>
    <r>
      <rPr>
        <b/>
        <sz val="16"/>
        <color indexed="10"/>
        <rFont val="AngsanaUPC"/>
        <family val="1"/>
      </rPr>
      <t>(8 Jul,2014 -16 Oct,2014)</t>
    </r>
    <r>
      <rPr>
        <b/>
        <sz val="16"/>
        <color indexed="12"/>
        <rFont val="AngsanaUPC"/>
        <family val="1"/>
      </rPr>
      <t xml:space="preserve"> 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</si>
  <si>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W.5A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อ.เกาะคา จ.ลำปาง </t>
    </r>
    <r>
      <rPr>
        <sz val="16"/>
        <color indexed="12"/>
        <rFont val="AngsanaUPC"/>
        <family val="1"/>
      </rPr>
      <t>( 15 มิ.ย.2558)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</si>
</sst>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2" xfId="0" applyFont="1" applyBorder="1" applyAlignment="1" applyProtection="1">
      <alignment horizontal="center" vertical="center"/>
      <protection/>
    </xf>
    <xf numFmtId="0" fontId="13" fillId="2" borderId="0" xfId="0" applyFont="1" applyFill="1" applyAlignment="1">
      <alignment horizontal="center"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/>
      <protection/>
    </xf>
    <xf numFmtId="2" fontId="9" fillId="2" borderId="0" xfId="0" applyNumberFormat="1" applyFont="1" applyFill="1" applyAlignment="1">
      <alignment horizontal="center"/>
    </xf>
    <xf numFmtId="206" fontId="9" fillId="0" borderId="0" xfId="0" applyNumberFormat="1" applyFont="1" applyAlignment="1">
      <alignment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17" fillId="0" borderId="0" xfId="0" applyFont="1" applyAlignment="1" applyProtection="1">
      <alignment horizontal="centerContinuous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workbookViewId="0" topLeftCell="A1">
      <selection activeCell="M13" sqref="M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216.855</v>
      </c>
      <c r="Q1" s="6"/>
      <c r="R1" s="6"/>
      <c r="S1" s="6"/>
      <c r="T1" s="6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6"/>
      <c r="R5" s="6"/>
      <c r="S5" s="6"/>
      <c r="T5" s="6"/>
    </row>
    <row r="6" spans="1:20" ht="16.5" customHeight="1">
      <c r="A6" s="12">
        <v>216.9</v>
      </c>
      <c r="B6" s="13">
        <f>A6-P1</f>
        <v>0.045000000000015916</v>
      </c>
      <c r="C6" s="14">
        <v>0</v>
      </c>
      <c r="D6" s="12">
        <f>+A55+0.01</f>
        <v>217.39999999999955</v>
      </c>
      <c r="E6" s="13">
        <f>B55+0.01</f>
        <v>0.5450000000000162</v>
      </c>
      <c r="F6" s="14">
        <f>+C55+$N$10/10</f>
        <v>0</v>
      </c>
      <c r="G6" s="12">
        <f>+D55+0.01</f>
        <v>217.8999999999991</v>
      </c>
      <c r="H6" s="13">
        <f>E55+0.01</f>
        <v>1.0450000000000166</v>
      </c>
      <c r="I6" s="14">
        <f>+F55+$N$15/10</f>
        <v>0</v>
      </c>
      <c r="J6" s="12">
        <f>+G55+0.01</f>
        <v>218.39999999999864</v>
      </c>
      <c r="K6" s="13">
        <f>H55+0.01</f>
        <v>1.545000000000017</v>
      </c>
      <c r="L6" s="14"/>
      <c r="M6" s="15">
        <v>216.9</v>
      </c>
      <c r="N6" s="16">
        <v>0</v>
      </c>
      <c r="O6" s="3"/>
      <c r="P6" s="17">
        <v>0</v>
      </c>
      <c r="Q6" s="6"/>
      <c r="R6" s="18"/>
      <c r="S6" s="6"/>
      <c r="T6" s="6"/>
    </row>
    <row r="7" spans="1:20" ht="16.5" customHeight="1">
      <c r="A7" s="19">
        <f aca="true" t="shared" si="0" ref="A7:A38">+A6+0.01</f>
        <v>216.91</v>
      </c>
      <c r="B7" s="20">
        <f aca="true" t="shared" si="1" ref="B7:B38">B6+0.01</f>
        <v>0.05500000000001592</v>
      </c>
      <c r="C7" s="21">
        <f aca="true" t="shared" si="2" ref="C7:C16">+C6+$N$6/10</f>
        <v>0</v>
      </c>
      <c r="D7" s="19">
        <f aca="true" t="shared" si="3" ref="D7:D38">+D6+0.01</f>
        <v>217.40999999999954</v>
      </c>
      <c r="E7" s="20">
        <f aca="true" t="shared" si="4" ref="E7:E38">E6+0.01</f>
        <v>0.5550000000000163</v>
      </c>
      <c r="F7" s="22">
        <f aca="true" t="shared" si="5" ref="F7:F16">+F6+$N$11/10</f>
        <v>0</v>
      </c>
      <c r="G7" s="19">
        <f aca="true" t="shared" si="6" ref="G7:G38">+G6+0.01</f>
        <v>217.9099999999991</v>
      </c>
      <c r="H7" s="20">
        <f aca="true" t="shared" si="7" ref="H7:H38">H6+0.01</f>
        <v>1.0550000000000166</v>
      </c>
      <c r="I7" s="22"/>
      <c r="J7" s="19">
        <f aca="true" t="shared" si="8" ref="J7:J38">+J6+0.01</f>
        <v>218.40999999999863</v>
      </c>
      <c r="K7" s="20">
        <f aca="true" t="shared" si="9" ref="K7:K38">K6+0.01</f>
        <v>1.555000000000017</v>
      </c>
      <c r="L7" s="22"/>
      <c r="M7" s="15">
        <f aca="true" t="shared" si="10" ref="M7:M19">M6+0.1</f>
        <v>217</v>
      </c>
      <c r="N7" s="16">
        <v>0</v>
      </c>
      <c r="O7" s="3"/>
      <c r="P7" s="17">
        <f aca="true" t="shared" si="11" ref="P7:P19">N6+P6</f>
        <v>0</v>
      </c>
      <c r="Q7" s="6"/>
      <c r="R7" s="6"/>
      <c r="S7" s="6"/>
      <c r="T7" s="6"/>
    </row>
    <row r="8" spans="1:20" ht="16.5" customHeight="1">
      <c r="A8" s="19">
        <f t="shared" si="0"/>
        <v>216.92</v>
      </c>
      <c r="B8" s="20">
        <f t="shared" si="1"/>
        <v>0.06500000000001592</v>
      </c>
      <c r="C8" s="21">
        <f t="shared" si="2"/>
        <v>0</v>
      </c>
      <c r="D8" s="19">
        <f t="shared" si="3"/>
        <v>217.41999999999953</v>
      </c>
      <c r="E8" s="20">
        <f t="shared" si="4"/>
        <v>0.5650000000000163</v>
      </c>
      <c r="F8" s="22">
        <f t="shared" si="5"/>
        <v>0</v>
      </c>
      <c r="G8" s="19">
        <f t="shared" si="6"/>
        <v>217.91999999999908</v>
      </c>
      <c r="H8" s="20">
        <f t="shared" si="7"/>
        <v>1.0650000000000166</v>
      </c>
      <c r="I8" s="22"/>
      <c r="J8" s="19">
        <f t="shared" si="8"/>
        <v>218.41999999999862</v>
      </c>
      <c r="K8" s="20">
        <f t="shared" si="9"/>
        <v>1.565000000000017</v>
      </c>
      <c r="L8" s="22"/>
      <c r="M8" s="15">
        <f t="shared" si="10"/>
        <v>217.1</v>
      </c>
      <c r="N8" s="16">
        <v>0</v>
      </c>
      <c r="O8" s="3"/>
      <c r="P8" s="17">
        <f t="shared" si="11"/>
        <v>0</v>
      </c>
      <c r="Q8" s="6"/>
      <c r="R8" s="6"/>
      <c r="S8" s="6"/>
      <c r="T8" s="6"/>
    </row>
    <row r="9" spans="1:20" ht="16.5" customHeight="1">
      <c r="A9" s="19">
        <f t="shared" si="0"/>
        <v>216.92999999999998</v>
      </c>
      <c r="B9" s="20">
        <f t="shared" si="1"/>
        <v>0.07500000000001592</v>
      </c>
      <c r="C9" s="21">
        <f t="shared" si="2"/>
        <v>0</v>
      </c>
      <c r="D9" s="19">
        <f t="shared" si="3"/>
        <v>217.42999999999952</v>
      </c>
      <c r="E9" s="20">
        <f t="shared" si="4"/>
        <v>0.5750000000000163</v>
      </c>
      <c r="F9" s="22">
        <f t="shared" si="5"/>
        <v>0</v>
      </c>
      <c r="G9" s="19">
        <f t="shared" si="6"/>
        <v>217.92999999999907</v>
      </c>
      <c r="H9" s="20">
        <f t="shared" si="7"/>
        <v>1.0750000000000166</v>
      </c>
      <c r="I9" s="22"/>
      <c r="J9" s="19">
        <f t="shared" si="8"/>
        <v>218.4299999999986</v>
      </c>
      <c r="K9" s="20">
        <f t="shared" si="9"/>
        <v>1.575000000000017</v>
      </c>
      <c r="L9" s="22"/>
      <c r="M9" s="15">
        <f t="shared" si="10"/>
        <v>217.2</v>
      </c>
      <c r="N9" s="16">
        <v>0</v>
      </c>
      <c r="O9" s="3"/>
      <c r="P9" s="17">
        <f t="shared" si="11"/>
        <v>0</v>
      </c>
      <c r="Q9" s="6"/>
      <c r="R9" s="6"/>
      <c r="S9" s="6"/>
      <c r="T9" s="6"/>
    </row>
    <row r="10" spans="1:20" ht="16.5" customHeight="1">
      <c r="A10" s="19">
        <f t="shared" si="0"/>
        <v>216.93999999999997</v>
      </c>
      <c r="B10" s="20">
        <f t="shared" si="1"/>
        <v>0.08500000000001591</v>
      </c>
      <c r="C10" s="21">
        <f t="shared" si="2"/>
        <v>0</v>
      </c>
      <c r="D10" s="19">
        <f t="shared" si="3"/>
        <v>217.43999999999951</v>
      </c>
      <c r="E10" s="20">
        <f t="shared" si="4"/>
        <v>0.5850000000000163</v>
      </c>
      <c r="F10" s="22">
        <f t="shared" si="5"/>
        <v>0</v>
      </c>
      <c r="G10" s="19">
        <f t="shared" si="6"/>
        <v>217.93999999999906</v>
      </c>
      <c r="H10" s="20">
        <f t="shared" si="7"/>
        <v>1.0850000000000166</v>
      </c>
      <c r="I10" s="22"/>
      <c r="J10" s="19">
        <f t="shared" si="8"/>
        <v>218.4399999999986</v>
      </c>
      <c r="K10" s="20">
        <f t="shared" si="9"/>
        <v>1.585000000000017</v>
      </c>
      <c r="L10" s="22"/>
      <c r="M10" s="15">
        <f t="shared" si="10"/>
        <v>217.29999999999998</v>
      </c>
      <c r="N10" s="16">
        <v>0</v>
      </c>
      <c r="O10" s="3"/>
      <c r="P10" s="17">
        <f t="shared" si="11"/>
        <v>0</v>
      </c>
      <c r="Q10" s="6"/>
      <c r="R10" s="6"/>
      <c r="S10" s="6"/>
      <c r="T10" s="6"/>
    </row>
    <row r="11" spans="1:20" ht="16.5" customHeight="1">
      <c r="A11" s="19">
        <f t="shared" si="0"/>
        <v>216.94999999999996</v>
      </c>
      <c r="B11" s="20">
        <f t="shared" si="1"/>
        <v>0.0950000000000159</v>
      </c>
      <c r="C11" s="21">
        <f t="shared" si="2"/>
        <v>0</v>
      </c>
      <c r="D11" s="19">
        <f t="shared" si="3"/>
        <v>217.4499999999995</v>
      </c>
      <c r="E11" s="20">
        <f t="shared" si="4"/>
        <v>0.5950000000000163</v>
      </c>
      <c r="F11" s="22">
        <f t="shared" si="5"/>
        <v>0</v>
      </c>
      <c r="G11" s="19">
        <f t="shared" si="6"/>
        <v>217.94999999999905</v>
      </c>
      <c r="H11" s="20">
        <f t="shared" si="7"/>
        <v>1.0950000000000166</v>
      </c>
      <c r="I11" s="22"/>
      <c r="J11" s="19">
        <f t="shared" si="8"/>
        <v>218.4499999999986</v>
      </c>
      <c r="K11" s="20">
        <f t="shared" si="9"/>
        <v>1.595000000000017</v>
      </c>
      <c r="L11" s="22"/>
      <c r="M11" s="15">
        <f t="shared" si="10"/>
        <v>217.39999999999998</v>
      </c>
      <c r="N11" s="16">
        <v>0</v>
      </c>
      <c r="O11" s="3"/>
      <c r="P11" s="17">
        <f t="shared" si="11"/>
        <v>0</v>
      </c>
      <c r="Q11" s="6"/>
      <c r="R11" s="6"/>
      <c r="S11" s="6"/>
      <c r="T11" s="6"/>
    </row>
    <row r="12" spans="1:20" ht="16.5" customHeight="1">
      <c r="A12" s="19">
        <f t="shared" si="0"/>
        <v>216.95999999999995</v>
      </c>
      <c r="B12" s="20">
        <f t="shared" si="1"/>
        <v>0.1050000000000159</v>
      </c>
      <c r="C12" s="21">
        <f t="shared" si="2"/>
        <v>0</v>
      </c>
      <c r="D12" s="19">
        <f t="shared" si="3"/>
        <v>217.4599999999995</v>
      </c>
      <c r="E12" s="20">
        <f t="shared" si="4"/>
        <v>0.6050000000000163</v>
      </c>
      <c r="F12" s="22">
        <f t="shared" si="5"/>
        <v>0</v>
      </c>
      <c r="G12" s="19">
        <f t="shared" si="6"/>
        <v>217.95999999999904</v>
      </c>
      <c r="H12" s="20">
        <f t="shared" si="7"/>
        <v>1.1050000000000166</v>
      </c>
      <c r="I12" s="22"/>
      <c r="J12" s="19">
        <f t="shared" si="8"/>
        <v>218.4599999999986</v>
      </c>
      <c r="K12" s="20">
        <f t="shared" si="9"/>
        <v>1.605000000000017</v>
      </c>
      <c r="L12" s="22"/>
      <c r="M12" s="15">
        <f t="shared" si="10"/>
        <v>217.49999999999997</v>
      </c>
      <c r="N12" s="16">
        <v>0</v>
      </c>
      <c r="O12" s="3"/>
      <c r="P12" s="17">
        <f t="shared" si="11"/>
        <v>0</v>
      </c>
      <c r="Q12" s="6"/>
      <c r="R12" s="6"/>
      <c r="S12" s="6"/>
      <c r="T12" s="6"/>
    </row>
    <row r="13" spans="1:20" ht="16.5" customHeight="1">
      <c r="A13" s="19">
        <f t="shared" si="0"/>
        <v>216.96999999999994</v>
      </c>
      <c r="B13" s="20">
        <f t="shared" si="1"/>
        <v>0.1150000000000159</v>
      </c>
      <c r="C13" s="21">
        <f t="shared" si="2"/>
        <v>0</v>
      </c>
      <c r="D13" s="19">
        <f t="shared" si="3"/>
        <v>217.4699999999995</v>
      </c>
      <c r="E13" s="20">
        <f t="shared" si="4"/>
        <v>0.6150000000000163</v>
      </c>
      <c r="F13" s="22">
        <f t="shared" si="5"/>
        <v>0</v>
      </c>
      <c r="G13" s="19">
        <f t="shared" si="6"/>
        <v>217.96999999999903</v>
      </c>
      <c r="H13" s="20">
        <f t="shared" si="7"/>
        <v>1.1150000000000166</v>
      </c>
      <c r="I13" s="22"/>
      <c r="J13" s="19">
        <f t="shared" si="8"/>
        <v>218.46999999999858</v>
      </c>
      <c r="K13" s="20">
        <f t="shared" si="9"/>
        <v>1.615000000000017</v>
      </c>
      <c r="L13" s="22"/>
      <c r="M13" s="15">
        <f t="shared" si="10"/>
        <v>217.59999999999997</v>
      </c>
      <c r="N13" s="16">
        <v>0</v>
      </c>
      <c r="O13" s="3"/>
      <c r="P13" s="17">
        <f t="shared" si="11"/>
        <v>0</v>
      </c>
      <c r="Q13" s="6"/>
      <c r="R13" s="6"/>
      <c r="S13" s="6"/>
      <c r="T13" s="6"/>
    </row>
    <row r="14" spans="1:20" ht="16.5" customHeight="1">
      <c r="A14" s="19">
        <f t="shared" si="0"/>
        <v>216.97999999999993</v>
      </c>
      <c r="B14" s="20">
        <f t="shared" si="1"/>
        <v>0.1250000000000159</v>
      </c>
      <c r="C14" s="21">
        <f t="shared" si="2"/>
        <v>0</v>
      </c>
      <c r="D14" s="19">
        <f t="shared" si="3"/>
        <v>217.47999999999948</v>
      </c>
      <c r="E14" s="20">
        <f t="shared" si="4"/>
        <v>0.6250000000000163</v>
      </c>
      <c r="F14" s="22">
        <f t="shared" si="5"/>
        <v>0</v>
      </c>
      <c r="G14" s="19">
        <f t="shared" si="6"/>
        <v>217.97999999999902</v>
      </c>
      <c r="H14" s="20">
        <f t="shared" si="7"/>
        <v>1.1250000000000167</v>
      </c>
      <c r="I14" s="22"/>
      <c r="J14" s="19">
        <f t="shared" si="8"/>
        <v>218.47999999999857</v>
      </c>
      <c r="K14" s="20">
        <f t="shared" si="9"/>
        <v>1.625000000000017</v>
      </c>
      <c r="L14" s="22"/>
      <c r="M14" s="15">
        <f t="shared" si="10"/>
        <v>217.69999999999996</v>
      </c>
      <c r="N14" s="16">
        <v>0</v>
      </c>
      <c r="O14" s="3"/>
      <c r="P14" s="17">
        <f t="shared" si="11"/>
        <v>0</v>
      </c>
      <c r="Q14" s="6"/>
      <c r="R14" s="6"/>
      <c r="S14" s="6"/>
      <c r="T14" s="6"/>
    </row>
    <row r="15" spans="1:20" ht="16.5" customHeight="1">
      <c r="A15" s="19">
        <f t="shared" si="0"/>
        <v>216.98999999999992</v>
      </c>
      <c r="B15" s="20">
        <f t="shared" si="1"/>
        <v>0.1350000000000159</v>
      </c>
      <c r="C15" s="21">
        <f t="shared" si="2"/>
        <v>0</v>
      </c>
      <c r="D15" s="19">
        <f t="shared" si="3"/>
        <v>217.48999999999947</v>
      </c>
      <c r="E15" s="20">
        <f t="shared" si="4"/>
        <v>0.6350000000000163</v>
      </c>
      <c r="F15" s="22">
        <f t="shared" si="5"/>
        <v>0</v>
      </c>
      <c r="G15" s="19">
        <f t="shared" si="6"/>
        <v>217.98999999999901</v>
      </c>
      <c r="H15" s="20">
        <f t="shared" si="7"/>
        <v>1.1350000000000167</v>
      </c>
      <c r="I15" s="22"/>
      <c r="J15" s="19">
        <f t="shared" si="8"/>
        <v>218.48999999999856</v>
      </c>
      <c r="K15" s="20">
        <f t="shared" si="9"/>
        <v>1.635000000000017</v>
      </c>
      <c r="L15" s="22"/>
      <c r="M15" s="15">
        <f t="shared" si="10"/>
        <v>217.79999999999995</v>
      </c>
      <c r="N15" s="16">
        <v>0</v>
      </c>
      <c r="O15" s="3"/>
      <c r="P15" s="17">
        <f t="shared" si="11"/>
        <v>0</v>
      </c>
      <c r="Q15" s="6"/>
      <c r="R15" s="6"/>
      <c r="S15" s="6"/>
      <c r="T15" s="6"/>
    </row>
    <row r="16" spans="1:20" ht="16.5" customHeight="1">
      <c r="A16" s="23">
        <f t="shared" si="0"/>
        <v>216.99999999999991</v>
      </c>
      <c r="B16" s="24">
        <f t="shared" si="1"/>
        <v>0.14500000000001592</v>
      </c>
      <c r="C16" s="25">
        <f t="shared" si="2"/>
        <v>0</v>
      </c>
      <c r="D16" s="23">
        <f t="shared" si="3"/>
        <v>217.49999999999946</v>
      </c>
      <c r="E16" s="24">
        <f t="shared" si="4"/>
        <v>0.6450000000000163</v>
      </c>
      <c r="F16" s="25">
        <f t="shared" si="5"/>
        <v>0</v>
      </c>
      <c r="G16" s="23">
        <f t="shared" si="6"/>
        <v>217.999999999999</v>
      </c>
      <c r="H16" s="24">
        <f t="shared" si="7"/>
        <v>1.1450000000000167</v>
      </c>
      <c r="I16" s="25"/>
      <c r="J16" s="23">
        <f t="shared" si="8"/>
        <v>218.49999999999855</v>
      </c>
      <c r="K16" s="24">
        <f t="shared" si="9"/>
        <v>1.6450000000000171</v>
      </c>
      <c r="L16" s="25"/>
      <c r="M16" s="15">
        <f t="shared" si="10"/>
        <v>217.89999999999995</v>
      </c>
      <c r="N16" s="16"/>
      <c r="O16" s="3"/>
      <c r="P16" s="17">
        <f t="shared" si="11"/>
        <v>0</v>
      </c>
      <c r="Q16" s="6"/>
      <c r="R16" s="6"/>
      <c r="S16" s="6"/>
      <c r="T16" s="6"/>
    </row>
    <row r="17" spans="1:20" ht="16.5" customHeight="1">
      <c r="A17" s="26">
        <f t="shared" si="0"/>
        <v>217.0099999999999</v>
      </c>
      <c r="B17" s="27">
        <f t="shared" si="1"/>
        <v>0.15500000000001593</v>
      </c>
      <c r="C17" s="28">
        <f aca="true" t="shared" si="12" ref="C17:C26">+C16+$N$7/10</f>
        <v>0</v>
      </c>
      <c r="D17" s="26">
        <f t="shared" si="3"/>
        <v>217.50999999999945</v>
      </c>
      <c r="E17" s="27">
        <f t="shared" si="4"/>
        <v>0.6550000000000163</v>
      </c>
      <c r="F17" s="29">
        <f aca="true" t="shared" si="13" ref="F17:F26">+F16+$N$12/10</f>
        <v>0</v>
      </c>
      <c r="G17" s="26">
        <f t="shared" si="6"/>
        <v>218.009999999999</v>
      </c>
      <c r="H17" s="27">
        <f t="shared" si="7"/>
        <v>1.1550000000000167</v>
      </c>
      <c r="I17" s="29"/>
      <c r="J17" s="26">
        <f t="shared" si="8"/>
        <v>218.50999999999854</v>
      </c>
      <c r="K17" s="27">
        <f t="shared" si="9"/>
        <v>1.6550000000000171</v>
      </c>
      <c r="L17" s="29"/>
      <c r="M17" s="30"/>
      <c r="N17" s="31"/>
      <c r="O17" s="32"/>
      <c r="P17" s="33"/>
      <c r="Q17" s="6"/>
      <c r="R17" s="6"/>
      <c r="S17" s="6"/>
      <c r="T17" s="6"/>
    </row>
    <row r="18" spans="1:20" ht="16.5" customHeight="1">
      <c r="A18" s="19">
        <f t="shared" si="0"/>
        <v>217.0199999999999</v>
      </c>
      <c r="B18" s="20">
        <f t="shared" si="1"/>
        <v>0.16500000000001594</v>
      </c>
      <c r="C18" s="21">
        <f t="shared" si="12"/>
        <v>0</v>
      </c>
      <c r="D18" s="19">
        <f t="shared" si="3"/>
        <v>217.51999999999944</v>
      </c>
      <c r="E18" s="20">
        <f t="shared" si="4"/>
        <v>0.6650000000000164</v>
      </c>
      <c r="F18" s="22">
        <f t="shared" si="13"/>
        <v>0</v>
      </c>
      <c r="G18" s="19">
        <f t="shared" si="6"/>
        <v>218.019999999999</v>
      </c>
      <c r="H18" s="20">
        <f t="shared" si="7"/>
        <v>1.1650000000000167</v>
      </c>
      <c r="I18" s="22"/>
      <c r="J18" s="19">
        <f t="shared" si="8"/>
        <v>218.51999999999853</v>
      </c>
      <c r="K18" s="20">
        <f t="shared" si="9"/>
        <v>1.6650000000000171</v>
      </c>
      <c r="L18" s="22"/>
      <c r="M18" s="30"/>
      <c r="N18" s="31"/>
      <c r="O18" s="32"/>
      <c r="P18" s="33"/>
      <c r="Q18" s="6"/>
      <c r="R18" s="6"/>
      <c r="S18" s="6"/>
      <c r="T18" s="6"/>
    </row>
    <row r="19" spans="1:20" ht="16.5" customHeight="1">
      <c r="A19" s="19">
        <f t="shared" si="0"/>
        <v>217.0299999999999</v>
      </c>
      <c r="B19" s="20">
        <f t="shared" si="1"/>
        <v>0.17500000000001595</v>
      </c>
      <c r="C19" s="21">
        <f t="shared" si="12"/>
        <v>0</v>
      </c>
      <c r="D19" s="19">
        <f t="shared" si="3"/>
        <v>217.52999999999943</v>
      </c>
      <c r="E19" s="20">
        <f t="shared" si="4"/>
        <v>0.6750000000000164</v>
      </c>
      <c r="F19" s="22">
        <f t="shared" si="13"/>
        <v>0</v>
      </c>
      <c r="G19" s="19">
        <f t="shared" si="6"/>
        <v>218.02999999999898</v>
      </c>
      <c r="H19" s="20">
        <f t="shared" si="7"/>
        <v>1.1750000000000167</v>
      </c>
      <c r="I19" s="22"/>
      <c r="J19" s="19">
        <f t="shared" si="8"/>
        <v>218.52999999999852</v>
      </c>
      <c r="K19" s="20">
        <f t="shared" si="9"/>
        <v>1.6750000000000171</v>
      </c>
      <c r="L19" s="22"/>
      <c r="M19" s="30"/>
      <c r="N19" s="31"/>
      <c r="O19" s="32"/>
      <c r="P19" s="33"/>
      <c r="Q19" s="6"/>
      <c r="R19" s="6"/>
      <c r="S19" s="6"/>
      <c r="T19" s="6"/>
    </row>
    <row r="20" spans="1:20" ht="16.5" customHeight="1">
      <c r="A20" s="19">
        <f t="shared" si="0"/>
        <v>217.03999999999988</v>
      </c>
      <c r="B20" s="20">
        <f t="shared" si="1"/>
        <v>0.18500000000001596</v>
      </c>
      <c r="C20" s="21">
        <f t="shared" si="12"/>
        <v>0</v>
      </c>
      <c r="D20" s="19">
        <f t="shared" si="3"/>
        <v>217.53999999999942</v>
      </c>
      <c r="E20" s="20">
        <f t="shared" si="4"/>
        <v>0.6850000000000164</v>
      </c>
      <c r="F20" s="22">
        <f t="shared" si="13"/>
        <v>0</v>
      </c>
      <c r="G20" s="19">
        <f t="shared" si="6"/>
        <v>218.03999999999897</v>
      </c>
      <c r="H20" s="20">
        <f t="shared" si="7"/>
        <v>1.1850000000000167</v>
      </c>
      <c r="I20" s="22"/>
      <c r="J20" s="19">
        <f t="shared" si="8"/>
        <v>218.5399999999985</v>
      </c>
      <c r="K20" s="20">
        <f t="shared" si="9"/>
        <v>1.6850000000000172</v>
      </c>
      <c r="L20" s="22"/>
      <c r="M20" s="30"/>
      <c r="N20" s="31"/>
      <c r="O20" s="32"/>
      <c r="P20" s="33"/>
      <c r="Q20" s="6"/>
      <c r="R20" s="6"/>
      <c r="S20" s="6"/>
      <c r="T20" s="6"/>
    </row>
    <row r="21" spans="1:20" ht="16.5" customHeight="1">
      <c r="A21" s="19">
        <f t="shared" si="0"/>
        <v>217.04999999999987</v>
      </c>
      <c r="B21" s="20">
        <f t="shared" si="1"/>
        <v>0.19500000000001597</v>
      </c>
      <c r="C21" s="21">
        <f t="shared" si="12"/>
        <v>0</v>
      </c>
      <c r="D21" s="19">
        <f t="shared" si="3"/>
        <v>217.54999999999941</v>
      </c>
      <c r="E21" s="20">
        <f t="shared" si="4"/>
        <v>0.6950000000000164</v>
      </c>
      <c r="F21" s="22">
        <f t="shared" si="13"/>
        <v>0</v>
      </c>
      <c r="G21" s="19">
        <f t="shared" si="6"/>
        <v>218.04999999999896</v>
      </c>
      <c r="H21" s="20">
        <f t="shared" si="7"/>
        <v>1.1950000000000167</v>
      </c>
      <c r="I21" s="22"/>
      <c r="J21" s="19">
        <f t="shared" si="8"/>
        <v>218.5499999999985</v>
      </c>
      <c r="K21" s="20">
        <f t="shared" si="9"/>
        <v>1.6950000000000172</v>
      </c>
      <c r="L21" s="22"/>
      <c r="M21" s="30"/>
      <c r="N21" s="31"/>
      <c r="O21" s="32"/>
      <c r="P21" s="33"/>
      <c r="Q21" s="6"/>
      <c r="R21" s="6"/>
      <c r="S21" s="6"/>
      <c r="T21" s="6"/>
    </row>
    <row r="22" spans="1:20" ht="16.5" customHeight="1">
      <c r="A22" s="19">
        <f t="shared" si="0"/>
        <v>217.05999999999986</v>
      </c>
      <c r="B22" s="20">
        <f t="shared" si="1"/>
        <v>0.20500000000001597</v>
      </c>
      <c r="C22" s="21">
        <f t="shared" si="12"/>
        <v>0</v>
      </c>
      <c r="D22" s="19">
        <f t="shared" si="3"/>
        <v>217.5599999999994</v>
      </c>
      <c r="E22" s="20">
        <f t="shared" si="4"/>
        <v>0.7050000000000164</v>
      </c>
      <c r="F22" s="22">
        <f t="shared" si="13"/>
        <v>0</v>
      </c>
      <c r="G22" s="19">
        <f t="shared" si="6"/>
        <v>218.05999999999895</v>
      </c>
      <c r="H22" s="20">
        <f t="shared" si="7"/>
        <v>1.2050000000000167</v>
      </c>
      <c r="I22" s="22"/>
      <c r="J22" s="19">
        <f t="shared" si="8"/>
        <v>218.5599999999985</v>
      </c>
      <c r="K22" s="20">
        <f t="shared" si="9"/>
        <v>1.7050000000000172</v>
      </c>
      <c r="L22" s="22"/>
      <c r="M22" s="30"/>
      <c r="N22" s="31"/>
      <c r="O22" s="32"/>
      <c r="P22" s="33"/>
      <c r="Q22" s="6"/>
      <c r="R22" s="6"/>
      <c r="S22" s="6"/>
      <c r="T22" s="6"/>
    </row>
    <row r="23" spans="1:20" ht="16.5" customHeight="1">
      <c r="A23" s="19">
        <f t="shared" si="0"/>
        <v>217.06999999999985</v>
      </c>
      <c r="B23" s="20">
        <f t="shared" si="1"/>
        <v>0.21500000000001598</v>
      </c>
      <c r="C23" s="21">
        <f t="shared" si="12"/>
        <v>0</v>
      </c>
      <c r="D23" s="19">
        <f t="shared" si="3"/>
        <v>217.5699999999994</v>
      </c>
      <c r="E23" s="20">
        <f t="shared" si="4"/>
        <v>0.7150000000000164</v>
      </c>
      <c r="F23" s="22">
        <f t="shared" si="13"/>
        <v>0</v>
      </c>
      <c r="G23" s="19">
        <f t="shared" si="6"/>
        <v>218.06999999999894</v>
      </c>
      <c r="H23" s="20">
        <f t="shared" si="7"/>
        <v>1.2150000000000167</v>
      </c>
      <c r="I23" s="22"/>
      <c r="J23" s="19">
        <f t="shared" si="8"/>
        <v>218.5699999999985</v>
      </c>
      <c r="K23" s="20">
        <f t="shared" si="9"/>
        <v>1.7150000000000172</v>
      </c>
      <c r="L23" s="22"/>
      <c r="M23" s="30"/>
      <c r="N23" s="31"/>
      <c r="O23" s="32"/>
      <c r="P23" s="33"/>
      <c r="Q23" s="6"/>
      <c r="R23" s="6"/>
      <c r="S23" s="6"/>
      <c r="T23" s="6"/>
    </row>
    <row r="24" spans="1:20" ht="16.5" customHeight="1">
      <c r="A24" s="19">
        <f t="shared" si="0"/>
        <v>217.07999999999984</v>
      </c>
      <c r="B24" s="20">
        <f t="shared" si="1"/>
        <v>0.225000000000016</v>
      </c>
      <c r="C24" s="21">
        <f t="shared" si="12"/>
        <v>0</v>
      </c>
      <c r="D24" s="19">
        <f t="shared" si="3"/>
        <v>217.5799999999994</v>
      </c>
      <c r="E24" s="20">
        <f t="shared" si="4"/>
        <v>0.7250000000000164</v>
      </c>
      <c r="F24" s="22">
        <f t="shared" si="13"/>
        <v>0</v>
      </c>
      <c r="G24" s="19">
        <f t="shared" si="6"/>
        <v>218.07999999999893</v>
      </c>
      <c r="H24" s="20">
        <f t="shared" si="7"/>
        <v>1.2250000000000167</v>
      </c>
      <c r="I24" s="22"/>
      <c r="J24" s="19">
        <f t="shared" si="8"/>
        <v>218.57999999999848</v>
      </c>
      <c r="K24" s="20">
        <f t="shared" si="9"/>
        <v>1.7250000000000172</v>
      </c>
      <c r="L24" s="22"/>
      <c r="M24" s="30"/>
      <c r="N24" s="31"/>
      <c r="O24" s="32"/>
      <c r="P24" s="33"/>
      <c r="Q24" s="6"/>
      <c r="R24" s="6"/>
      <c r="S24" s="6"/>
      <c r="T24" s="6"/>
    </row>
    <row r="25" spans="1:20" ht="16.5" customHeight="1">
      <c r="A25" s="19">
        <f t="shared" si="0"/>
        <v>217.08999999999983</v>
      </c>
      <c r="B25" s="20">
        <f t="shared" si="1"/>
        <v>0.235000000000016</v>
      </c>
      <c r="C25" s="21">
        <f t="shared" si="12"/>
        <v>0</v>
      </c>
      <c r="D25" s="19">
        <f t="shared" si="3"/>
        <v>217.58999999999938</v>
      </c>
      <c r="E25" s="20">
        <f t="shared" si="4"/>
        <v>0.7350000000000164</v>
      </c>
      <c r="F25" s="22">
        <f t="shared" si="13"/>
        <v>0</v>
      </c>
      <c r="G25" s="19">
        <f t="shared" si="6"/>
        <v>218.08999999999892</v>
      </c>
      <c r="H25" s="20">
        <f t="shared" si="7"/>
        <v>1.2350000000000168</v>
      </c>
      <c r="I25" s="22"/>
      <c r="J25" s="19">
        <f t="shared" si="8"/>
        <v>218.58999999999847</v>
      </c>
      <c r="K25" s="20">
        <f t="shared" si="9"/>
        <v>1.7350000000000172</v>
      </c>
      <c r="L25" s="22"/>
      <c r="M25" s="30"/>
      <c r="N25" s="31"/>
      <c r="O25" s="32"/>
      <c r="P25" s="33"/>
      <c r="Q25" s="6"/>
      <c r="R25" s="6"/>
      <c r="S25" s="6"/>
      <c r="T25" s="6"/>
    </row>
    <row r="26" spans="1:20" ht="16.5" customHeight="1">
      <c r="A26" s="23">
        <f t="shared" si="0"/>
        <v>217.09999999999982</v>
      </c>
      <c r="B26" s="24">
        <f t="shared" si="1"/>
        <v>0.245000000000016</v>
      </c>
      <c r="C26" s="25">
        <f t="shared" si="12"/>
        <v>0</v>
      </c>
      <c r="D26" s="23">
        <f t="shared" si="3"/>
        <v>217.59999999999937</v>
      </c>
      <c r="E26" s="24">
        <f t="shared" si="4"/>
        <v>0.7450000000000164</v>
      </c>
      <c r="F26" s="25">
        <f t="shared" si="13"/>
        <v>0</v>
      </c>
      <c r="G26" s="23">
        <f t="shared" si="6"/>
        <v>218.09999999999891</v>
      </c>
      <c r="H26" s="24">
        <f t="shared" si="7"/>
        <v>1.2450000000000168</v>
      </c>
      <c r="I26" s="25"/>
      <c r="J26" s="23">
        <f t="shared" si="8"/>
        <v>218.59999999999846</v>
      </c>
      <c r="K26" s="24">
        <f t="shared" si="9"/>
        <v>1.7450000000000172</v>
      </c>
      <c r="L26" s="25"/>
      <c r="M26" s="30"/>
      <c r="N26" s="31"/>
      <c r="O26" s="32"/>
      <c r="P26" s="33"/>
      <c r="Q26" s="6"/>
      <c r="R26" s="6"/>
      <c r="S26" s="6"/>
      <c r="T26" s="6"/>
    </row>
    <row r="27" spans="1:20" ht="16.5" customHeight="1">
      <c r="A27" s="26">
        <f t="shared" si="0"/>
        <v>217.10999999999981</v>
      </c>
      <c r="B27" s="27">
        <f t="shared" si="1"/>
        <v>0.255000000000016</v>
      </c>
      <c r="C27" s="28">
        <f aca="true" t="shared" si="14" ref="C27:C36">+C26+$N$8/10</f>
        <v>0</v>
      </c>
      <c r="D27" s="26">
        <f t="shared" si="3"/>
        <v>217.60999999999936</v>
      </c>
      <c r="E27" s="27">
        <f t="shared" si="4"/>
        <v>0.7550000000000164</v>
      </c>
      <c r="F27" s="29">
        <f aca="true" t="shared" si="15" ref="F27:F36">+F26+$N$13/10</f>
        <v>0</v>
      </c>
      <c r="G27" s="26">
        <f t="shared" si="6"/>
        <v>218.1099999999989</v>
      </c>
      <c r="H27" s="27">
        <f t="shared" si="7"/>
        <v>1.2550000000000168</v>
      </c>
      <c r="I27" s="29"/>
      <c r="J27" s="26">
        <f t="shared" si="8"/>
        <v>218.60999999999845</v>
      </c>
      <c r="K27" s="27">
        <f t="shared" si="9"/>
        <v>1.7550000000000172</v>
      </c>
      <c r="L27" s="29"/>
      <c r="M27" s="30"/>
      <c r="N27" s="31"/>
      <c r="O27" s="32"/>
      <c r="P27" s="33"/>
      <c r="Q27" s="6"/>
      <c r="R27" s="6"/>
      <c r="S27" s="6"/>
      <c r="T27" s="6"/>
    </row>
    <row r="28" spans="1:20" ht="16.5" customHeight="1">
      <c r="A28" s="19">
        <f t="shared" si="0"/>
        <v>217.1199999999998</v>
      </c>
      <c r="B28" s="20">
        <f t="shared" si="1"/>
        <v>0.265000000000016</v>
      </c>
      <c r="C28" s="21">
        <f t="shared" si="14"/>
        <v>0</v>
      </c>
      <c r="D28" s="19">
        <f t="shared" si="3"/>
        <v>217.61999999999935</v>
      </c>
      <c r="E28" s="20">
        <f t="shared" si="4"/>
        <v>0.7650000000000164</v>
      </c>
      <c r="F28" s="22">
        <f t="shared" si="15"/>
        <v>0</v>
      </c>
      <c r="G28" s="19">
        <f t="shared" si="6"/>
        <v>218.1199999999989</v>
      </c>
      <c r="H28" s="20">
        <f t="shared" si="7"/>
        <v>1.2650000000000168</v>
      </c>
      <c r="I28" s="22"/>
      <c r="J28" s="19">
        <f t="shared" si="8"/>
        <v>218.61999999999844</v>
      </c>
      <c r="K28" s="20">
        <f t="shared" si="9"/>
        <v>1.7650000000000172</v>
      </c>
      <c r="L28" s="22"/>
      <c r="M28" s="30"/>
      <c r="N28" s="31"/>
      <c r="O28" s="32"/>
      <c r="P28" s="33"/>
      <c r="Q28" s="6"/>
      <c r="R28" s="6"/>
      <c r="S28" s="6"/>
      <c r="T28" s="6"/>
    </row>
    <row r="29" spans="1:20" ht="16.5" customHeight="1">
      <c r="A29" s="19">
        <f t="shared" si="0"/>
        <v>217.1299999999998</v>
      </c>
      <c r="B29" s="20">
        <f t="shared" si="1"/>
        <v>0.275000000000016</v>
      </c>
      <c r="C29" s="21">
        <f t="shared" si="14"/>
        <v>0</v>
      </c>
      <c r="D29" s="19">
        <f t="shared" si="3"/>
        <v>217.62999999999934</v>
      </c>
      <c r="E29" s="20">
        <f t="shared" si="4"/>
        <v>0.7750000000000165</v>
      </c>
      <c r="F29" s="22">
        <f t="shared" si="15"/>
        <v>0</v>
      </c>
      <c r="G29" s="19">
        <f t="shared" si="6"/>
        <v>218.1299999999989</v>
      </c>
      <c r="H29" s="20">
        <f t="shared" si="7"/>
        <v>1.2750000000000168</v>
      </c>
      <c r="I29" s="22"/>
      <c r="J29" s="19">
        <f t="shared" si="8"/>
        <v>218.62999999999843</v>
      </c>
      <c r="K29" s="20">
        <f t="shared" si="9"/>
        <v>1.7750000000000172</v>
      </c>
      <c r="L29" s="22"/>
      <c r="M29" s="30"/>
      <c r="N29" s="31"/>
      <c r="O29" s="32"/>
      <c r="P29" s="33"/>
      <c r="Q29" s="6"/>
      <c r="R29" s="6"/>
      <c r="S29" s="6"/>
      <c r="T29" s="6"/>
    </row>
    <row r="30" spans="1:20" ht="16.5" customHeight="1">
      <c r="A30" s="19">
        <f t="shared" si="0"/>
        <v>217.1399999999998</v>
      </c>
      <c r="B30" s="20">
        <f t="shared" si="1"/>
        <v>0.285000000000016</v>
      </c>
      <c r="C30" s="21">
        <f t="shared" si="14"/>
        <v>0</v>
      </c>
      <c r="D30" s="19">
        <f t="shared" si="3"/>
        <v>217.63999999999933</v>
      </c>
      <c r="E30" s="20">
        <f t="shared" si="4"/>
        <v>0.7850000000000165</v>
      </c>
      <c r="F30" s="22">
        <f t="shared" si="15"/>
        <v>0</v>
      </c>
      <c r="G30" s="19">
        <f t="shared" si="6"/>
        <v>218.13999999999888</v>
      </c>
      <c r="H30" s="20">
        <f t="shared" si="7"/>
        <v>1.2850000000000168</v>
      </c>
      <c r="I30" s="22"/>
      <c r="J30" s="19">
        <f t="shared" si="8"/>
        <v>218.63999999999842</v>
      </c>
      <c r="K30" s="20">
        <f t="shared" si="9"/>
        <v>1.7850000000000172</v>
      </c>
      <c r="L30" s="22"/>
      <c r="M30" s="30"/>
      <c r="N30" s="31"/>
      <c r="O30" s="32"/>
      <c r="P30" s="33"/>
      <c r="Q30" s="6"/>
      <c r="R30" s="6"/>
      <c r="S30" s="6"/>
      <c r="T30" s="6"/>
    </row>
    <row r="31" spans="1:20" ht="16.5" customHeight="1">
      <c r="A31" s="19">
        <f t="shared" si="0"/>
        <v>217.14999999999978</v>
      </c>
      <c r="B31" s="20">
        <f t="shared" si="1"/>
        <v>0.295000000000016</v>
      </c>
      <c r="C31" s="21">
        <f t="shared" si="14"/>
        <v>0</v>
      </c>
      <c r="D31" s="19">
        <f t="shared" si="3"/>
        <v>217.64999999999932</v>
      </c>
      <c r="E31" s="20">
        <f t="shared" si="4"/>
        <v>0.7950000000000165</v>
      </c>
      <c r="F31" s="22">
        <f t="shared" si="15"/>
        <v>0</v>
      </c>
      <c r="G31" s="19">
        <f t="shared" si="6"/>
        <v>218.14999999999887</v>
      </c>
      <c r="H31" s="20">
        <f t="shared" si="7"/>
        <v>1.2950000000000168</v>
      </c>
      <c r="I31" s="22"/>
      <c r="J31" s="19">
        <f t="shared" si="8"/>
        <v>218.6499999999984</v>
      </c>
      <c r="K31" s="20">
        <f t="shared" si="9"/>
        <v>1.7950000000000172</v>
      </c>
      <c r="L31" s="22"/>
      <c r="M31" s="30"/>
      <c r="N31" s="31"/>
      <c r="O31" s="32"/>
      <c r="P31" s="33"/>
      <c r="Q31" s="6"/>
      <c r="R31" s="6"/>
      <c r="S31" s="6"/>
      <c r="T31" s="6"/>
    </row>
    <row r="32" spans="1:20" ht="16.5" customHeight="1">
      <c r="A32" s="19">
        <f t="shared" si="0"/>
        <v>217.15999999999977</v>
      </c>
      <c r="B32" s="20">
        <f t="shared" si="1"/>
        <v>0.30500000000001604</v>
      </c>
      <c r="C32" s="21">
        <f t="shared" si="14"/>
        <v>0</v>
      </c>
      <c r="D32" s="19">
        <f t="shared" si="3"/>
        <v>217.65999999999931</v>
      </c>
      <c r="E32" s="20">
        <f t="shared" si="4"/>
        <v>0.8050000000000165</v>
      </c>
      <c r="F32" s="22">
        <f t="shared" si="15"/>
        <v>0</v>
      </c>
      <c r="G32" s="19">
        <f t="shared" si="6"/>
        <v>218.15999999999886</v>
      </c>
      <c r="H32" s="20">
        <f t="shared" si="7"/>
        <v>1.3050000000000168</v>
      </c>
      <c r="I32" s="22"/>
      <c r="J32" s="19">
        <f t="shared" si="8"/>
        <v>218.6599999999984</v>
      </c>
      <c r="K32" s="20">
        <f t="shared" si="9"/>
        <v>1.8050000000000173</v>
      </c>
      <c r="L32" s="22"/>
      <c r="M32" s="30"/>
      <c r="N32" s="31"/>
      <c r="O32" s="32"/>
      <c r="P32" s="33"/>
      <c r="Q32" s="6"/>
      <c r="R32" s="6"/>
      <c r="S32" s="6"/>
      <c r="T32" s="6"/>
    </row>
    <row r="33" spans="1:20" ht="16.5" customHeight="1">
      <c r="A33" s="19">
        <f t="shared" si="0"/>
        <v>217.16999999999976</v>
      </c>
      <c r="B33" s="20">
        <f t="shared" si="1"/>
        <v>0.31500000000001604</v>
      </c>
      <c r="C33" s="21">
        <f t="shared" si="14"/>
        <v>0</v>
      </c>
      <c r="D33" s="19">
        <f t="shared" si="3"/>
        <v>217.6699999999993</v>
      </c>
      <c r="E33" s="20">
        <f t="shared" si="4"/>
        <v>0.8150000000000165</v>
      </c>
      <c r="F33" s="22">
        <f t="shared" si="15"/>
        <v>0</v>
      </c>
      <c r="G33" s="19">
        <f t="shared" si="6"/>
        <v>218.16999999999885</v>
      </c>
      <c r="H33" s="20">
        <f t="shared" si="7"/>
        <v>1.3150000000000168</v>
      </c>
      <c r="I33" s="22"/>
      <c r="J33" s="19">
        <f t="shared" si="8"/>
        <v>218.6699999999984</v>
      </c>
      <c r="K33" s="20">
        <f t="shared" si="9"/>
        <v>1.8150000000000173</v>
      </c>
      <c r="L33" s="22"/>
      <c r="M33" s="30"/>
      <c r="N33" s="31"/>
      <c r="O33" s="32"/>
      <c r="P33" s="33"/>
      <c r="Q33" s="6"/>
      <c r="R33" s="6"/>
      <c r="S33" s="6"/>
      <c r="T33" s="6"/>
    </row>
    <row r="34" spans="1:20" ht="16.5" customHeight="1">
      <c r="A34" s="19">
        <f t="shared" si="0"/>
        <v>217.17999999999975</v>
      </c>
      <c r="B34" s="20">
        <f t="shared" si="1"/>
        <v>0.32500000000001605</v>
      </c>
      <c r="C34" s="21">
        <f t="shared" si="14"/>
        <v>0</v>
      </c>
      <c r="D34" s="19">
        <f t="shared" si="3"/>
        <v>217.6799999999993</v>
      </c>
      <c r="E34" s="20">
        <f t="shared" si="4"/>
        <v>0.8250000000000165</v>
      </c>
      <c r="F34" s="22">
        <f t="shared" si="15"/>
        <v>0</v>
      </c>
      <c r="G34" s="19">
        <f t="shared" si="6"/>
        <v>218.17999999999884</v>
      </c>
      <c r="H34" s="20">
        <f t="shared" si="7"/>
        <v>1.3250000000000168</v>
      </c>
      <c r="I34" s="22"/>
      <c r="J34" s="19">
        <f t="shared" si="8"/>
        <v>218.6799999999984</v>
      </c>
      <c r="K34" s="20">
        <f t="shared" si="9"/>
        <v>1.8250000000000173</v>
      </c>
      <c r="L34" s="22"/>
      <c r="M34" s="30"/>
      <c r="N34" s="31"/>
      <c r="O34" s="32"/>
      <c r="P34" s="33"/>
      <c r="Q34" s="6"/>
      <c r="R34" s="6"/>
      <c r="S34" s="6"/>
      <c r="T34" s="6"/>
    </row>
    <row r="35" spans="1:20" ht="16.5" customHeight="1">
      <c r="A35" s="19">
        <f t="shared" si="0"/>
        <v>217.18999999999974</v>
      </c>
      <c r="B35" s="20">
        <f t="shared" si="1"/>
        <v>0.33500000000001606</v>
      </c>
      <c r="C35" s="21">
        <f t="shared" si="14"/>
        <v>0</v>
      </c>
      <c r="D35" s="19">
        <f t="shared" si="3"/>
        <v>217.6899999999993</v>
      </c>
      <c r="E35" s="20">
        <f t="shared" si="4"/>
        <v>0.8350000000000165</v>
      </c>
      <c r="F35" s="22">
        <f t="shared" si="15"/>
        <v>0</v>
      </c>
      <c r="G35" s="19">
        <f t="shared" si="6"/>
        <v>218.18999999999883</v>
      </c>
      <c r="H35" s="20">
        <f t="shared" si="7"/>
        <v>1.3350000000000168</v>
      </c>
      <c r="I35" s="22"/>
      <c r="J35" s="19">
        <f t="shared" si="8"/>
        <v>218.68999999999838</v>
      </c>
      <c r="K35" s="20">
        <f t="shared" si="9"/>
        <v>1.8350000000000173</v>
      </c>
      <c r="L35" s="22"/>
      <c r="M35" s="30"/>
      <c r="N35" s="31"/>
      <c r="O35" s="32"/>
      <c r="P35" s="33"/>
      <c r="Q35" s="6"/>
      <c r="R35" s="6"/>
      <c r="S35" s="6"/>
      <c r="T35" s="6"/>
    </row>
    <row r="36" spans="1:20" ht="16.5" customHeight="1">
      <c r="A36" s="23">
        <f t="shared" si="0"/>
        <v>217.19999999999973</v>
      </c>
      <c r="B36" s="24">
        <f t="shared" si="1"/>
        <v>0.34500000000001607</v>
      </c>
      <c r="C36" s="25">
        <f t="shared" si="14"/>
        <v>0</v>
      </c>
      <c r="D36" s="23">
        <f t="shared" si="3"/>
        <v>217.69999999999928</v>
      </c>
      <c r="E36" s="24">
        <f t="shared" si="4"/>
        <v>0.8450000000000165</v>
      </c>
      <c r="F36" s="25">
        <f t="shared" si="15"/>
        <v>0</v>
      </c>
      <c r="G36" s="23">
        <f t="shared" si="6"/>
        <v>218.19999999999882</v>
      </c>
      <c r="H36" s="24">
        <f t="shared" si="7"/>
        <v>1.3450000000000168</v>
      </c>
      <c r="I36" s="25"/>
      <c r="J36" s="23">
        <f t="shared" si="8"/>
        <v>218.69999999999837</v>
      </c>
      <c r="K36" s="24">
        <f t="shared" si="9"/>
        <v>1.8450000000000173</v>
      </c>
      <c r="L36" s="25"/>
      <c r="M36" s="30"/>
      <c r="N36" s="31"/>
      <c r="O36" s="32"/>
      <c r="P36" s="33"/>
      <c r="Q36" s="6"/>
      <c r="R36" s="6"/>
      <c r="S36" s="6"/>
      <c r="T36" s="6"/>
    </row>
    <row r="37" spans="1:20" ht="16.5" customHeight="1">
      <c r="A37" s="26">
        <f t="shared" si="0"/>
        <v>217.20999999999972</v>
      </c>
      <c r="B37" s="27">
        <f t="shared" si="1"/>
        <v>0.3550000000000161</v>
      </c>
      <c r="C37" s="28">
        <f aca="true" t="shared" si="16" ref="C37:C46">+C36+$N$9/10</f>
        <v>0</v>
      </c>
      <c r="D37" s="26">
        <f t="shared" si="3"/>
        <v>217.70999999999927</v>
      </c>
      <c r="E37" s="27">
        <f t="shared" si="4"/>
        <v>0.8550000000000165</v>
      </c>
      <c r="F37" s="29">
        <f aca="true" t="shared" si="17" ref="F37:F46">+F36+$N$14/10</f>
        <v>0</v>
      </c>
      <c r="G37" s="26">
        <f t="shared" si="6"/>
        <v>218.20999999999881</v>
      </c>
      <c r="H37" s="27">
        <f t="shared" si="7"/>
        <v>1.3550000000000169</v>
      </c>
      <c r="I37" s="29"/>
      <c r="J37" s="26">
        <f t="shared" si="8"/>
        <v>218.70999999999836</v>
      </c>
      <c r="K37" s="27">
        <f t="shared" si="9"/>
        <v>1.8550000000000173</v>
      </c>
      <c r="L37" s="29"/>
      <c r="M37" s="30"/>
      <c r="N37" s="31"/>
      <c r="O37" s="34"/>
      <c r="P37" s="33"/>
      <c r="Q37" s="6"/>
      <c r="R37" s="6"/>
      <c r="S37" s="6"/>
      <c r="T37" s="6"/>
    </row>
    <row r="38" spans="1:20" ht="16.5" customHeight="1">
      <c r="A38" s="19">
        <f t="shared" si="0"/>
        <v>217.21999999999971</v>
      </c>
      <c r="B38" s="20">
        <f t="shared" si="1"/>
        <v>0.3650000000000161</v>
      </c>
      <c r="C38" s="21">
        <f t="shared" si="16"/>
        <v>0</v>
      </c>
      <c r="D38" s="19">
        <f t="shared" si="3"/>
        <v>217.71999999999926</v>
      </c>
      <c r="E38" s="20">
        <f t="shared" si="4"/>
        <v>0.8650000000000165</v>
      </c>
      <c r="F38" s="22">
        <f t="shared" si="17"/>
        <v>0</v>
      </c>
      <c r="G38" s="19">
        <f t="shared" si="6"/>
        <v>218.2199999999988</v>
      </c>
      <c r="H38" s="20">
        <f t="shared" si="7"/>
        <v>1.3650000000000169</v>
      </c>
      <c r="I38" s="22"/>
      <c r="J38" s="19">
        <f t="shared" si="8"/>
        <v>218.71999999999835</v>
      </c>
      <c r="K38" s="20">
        <f t="shared" si="9"/>
        <v>1.8650000000000173</v>
      </c>
      <c r="L38" s="22"/>
      <c r="M38" s="30"/>
      <c r="N38" s="31"/>
      <c r="O38" s="32"/>
      <c r="P38" s="33"/>
      <c r="Q38" s="6"/>
      <c r="R38" s="6"/>
      <c r="S38" s="6"/>
      <c r="T38" s="6"/>
    </row>
    <row r="39" spans="1:20" ht="16.5" customHeight="1">
      <c r="A39" s="19">
        <f aca="true" t="shared" si="18" ref="A39:A55">+A38+0.01</f>
        <v>217.2299999999997</v>
      </c>
      <c r="B39" s="20">
        <f aca="true" t="shared" si="19" ref="B39:B55">B38+0.01</f>
        <v>0.3750000000000161</v>
      </c>
      <c r="C39" s="21">
        <f t="shared" si="16"/>
        <v>0</v>
      </c>
      <c r="D39" s="19">
        <f aca="true" t="shared" si="20" ref="D39:D55">+D38+0.01</f>
        <v>217.72999999999925</v>
      </c>
      <c r="E39" s="20">
        <f aca="true" t="shared" si="21" ref="E39:E55">E38+0.01</f>
        <v>0.8750000000000165</v>
      </c>
      <c r="F39" s="22">
        <f t="shared" si="17"/>
        <v>0</v>
      </c>
      <c r="G39" s="19">
        <f aca="true" t="shared" si="22" ref="G39:G55">+G38+0.01</f>
        <v>218.2299999999988</v>
      </c>
      <c r="H39" s="20">
        <f aca="true" t="shared" si="23" ref="H39:H55">H38+0.01</f>
        <v>1.3750000000000169</v>
      </c>
      <c r="I39" s="22"/>
      <c r="J39" s="19">
        <f aca="true" t="shared" si="24" ref="J39:J55">+J38+0.01</f>
        <v>218.72999999999834</v>
      </c>
      <c r="K39" s="20">
        <f aca="true" t="shared" si="25" ref="K39:K55">K38+0.01</f>
        <v>1.8750000000000173</v>
      </c>
      <c r="L39" s="22"/>
      <c r="M39" s="30"/>
      <c r="N39" s="31"/>
      <c r="O39" s="32"/>
      <c r="P39" s="33"/>
      <c r="Q39" s="6"/>
      <c r="R39" s="6"/>
      <c r="S39" s="6"/>
      <c r="T39" s="6"/>
    </row>
    <row r="40" spans="1:20" ht="16.5" customHeight="1">
      <c r="A40" s="19">
        <f t="shared" si="18"/>
        <v>217.2399999999997</v>
      </c>
      <c r="B40" s="20">
        <f t="shared" si="19"/>
        <v>0.3850000000000161</v>
      </c>
      <c r="C40" s="21">
        <f t="shared" si="16"/>
        <v>0</v>
      </c>
      <c r="D40" s="19">
        <f t="shared" si="20"/>
        <v>217.73999999999924</v>
      </c>
      <c r="E40" s="20">
        <f t="shared" si="21"/>
        <v>0.8850000000000166</v>
      </c>
      <c r="F40" s="22">
        <f t="shared" si="17"/>
        <v>0</v>
      </c>
      <c r="G40" s="19">
        <f t="shared" si="22"/>
        <v>218.2399999999988</v>
      </c>
      <c r="H40" s="20">
        <f t="shared" si="23"/>
        <v>1.3850000000000169</v>
      </c>
      <c r="I40" s="22"/>
      <c r="J40" s="19">
        <f t="shared" si="24"/>
        <v>218.73999999999833</v>
      </c>
      <c r="K40" s="20">
        <f t="shared" si="25"/>
        <v>1.8850000000000173</v>
      </c>
      <c r="L40" s="22"/>
      <c r="M40" s="30"/>
      <c r="N40" s="31"/>
      <c r="O40" s="32"/>
      <c r="P40" s="33"/>
      <c r="Q40" s="6"/>
      <c r="R40" s="6"/>
      <c r="S40" s="6"/>
      <c r="T40" s="6"/>
    </row>
    <row r="41" spans="1:20" ht="16.5" customHeight="1">
      <c r="A41" s="19">
        <f t="shared" si="18"/>
        <v>217.2499999999997</v>
      </c>
      <c r="B41" s="20">
        <f t="shared" si="19"/>
        <v>0.3950000000000161</v>
      </c>
      <c r="C41" s="21">
        <f t="shared" si="16"/>
        <v>0</v>
      </c>
      <c r="D41" s="19">
        <f t="shared" si="20"/>
        <v>217.74999999999923</v>
      </c>
      <c r="E41" s="20">
        <f t="shared" si="21"/>
        <v>0.8950000000000166</v>
      </c>
      <c r="F41" s="22">
        <f t="shared" si="17"/>
        <v>0</v>
      </c>
      <c r="G41" s="19">
        <f t="shared" si="22"/>
        <v>218.24999999999878</v>
      </c>
      <c r="H41" s="20">
        <f t="shared" si="23"/>
        <v>1.395000000000017</v>
      </c>
      <c r="I41" s="22"/>
      <c r="J41" s="19">
        <f t="shared" si="24"/>
        <v>218.74999999999832</v>
      </c>
      <c r="K41" s="20">
        <f t="shared" si="25"/>
        <v>1.8950000000000173</v>
      </c>
      <c r="L41" s="22"/>
      <c r="M41" s="30"/>
      <c r="N41" s="31"/>
      <c r="O41" s="32"/>
      <c r="P41" s="33"/>
      <c r="Q41" s="6"/>
      <c r="R41" s="6"/>
      <c r="S41" s="6"/>
      <c r="T41" s="6"/>
    </row>
    <row r="42" spans="1:20" ht="16.5" customHeight="1">
      <c r="A42" s="19">
        <f t="shared" si="18"/>
        <v>217.25999999999968</v>
      </c>
      <c r="B42" s="20">
        <f t="shared" si="19"/>
        <v>0.4050000000000161</v>
      </c>
      <c r="C42" s="21">
        <f t="shared" si="16"/>
        <v>0</v>
      </c>
      <c r="D42" s="19">
        <f t="shared" si="20"/>
        <v>217.75999999999922</v>
      </c>
      <c r="E42" s="20">
        <f t="shared" si="21"/>
        <v>0.9050000000000166</v>
      </c>
      <c r="F42" s="22">
        <f t="shared" si="17"/>
        <v>0</v>
      </c>
      <c r="G42" s="19">
        <f t="shared" si="22"/>
        <v>218.25999999999877</v>
      </c>
      <c r="H42" s="20">
        <f t="shared" si="23"/>
        <v>1.405000000000017</v>
      </c>
      <c r="I42" s="22"/>
      <c r="J42" s="19">
        <f t="shared" si="24"/>
        <v>218.7599999999983</v>
      </c>
      <c r="K42" s="20">
        <f t="shared" si="25"/>
        <v>1.9050000000000173</v>
      </c>
      <c r="L42" s="22"/>
      <c r="M42" s="30"/>
      <c r="N42" s="31"/>
      <c r="O42" s="32"/>
      <c r="P42" s="33"/>
      <c r="Q42" s="6"/>
      <c r="R42" s="6"/>
      <c r="S42" s="6"/>
      <c r="T42" s="6"/>
    </row>
    <row r="43" spans="1:20" ht="16.5" customHeight="1">
      <c r="A43" s="19">
        <f t="shared" si="18"/>
        <v>217.26999999999967</v>
      </c>
      <c r="B43" s="20">
        <f t="shared" si="19"/>
        <v>0.41500000000001613</v>
      </c>
      <c r="C43" s="21">
        <f t="shared" si="16"/>
        <v>0</v>
      </c>
      <c r="D43" s="19">
        <f t="shared" si="20"/>
        <v>217.76999999999921</v>
      </c>
      <c r="E43" s="20">
        <f t="shared" si="21"/>
        <v>0.9150000000000166</v>
      </c>
      <c r="F43" s="22">
        <f t="shared" si="17"/>
        <v>0</v>
      </c>
      <c r="G43" s="19">
        <f t="shared" si="22"/>
        <v>218.26999999999876</v>
      </c>
      <c r="H43" s="20">
        <f t="shared" si="23"/>
        <v>1.415000000000017</v>
      </c>
      <c r="I43" s="22"/>
      <c r="J43" s="19">
        <f t="shared" si="24"/>
        <v>218.7699999999983</v>
      </c>
      <c r="K43" s="20">
        <f t="shared" si="25"/>
        <v>1.9150000000000174</v>
      </c>
      <c r="L43" s="22"/>
      <c r="M43" s="30"/>
      <c r="N43" s="31"/>
      <c r="O43" s="32"/>
      <c r="P43" s="33"/>
      <c r="Q43" s="6"/>
      <c r="R43" s="6"/>
      <c r="S43" s="6"/>
      <c r="T43" s="6"/>
    </row>
    <row r="44" spans="1:20" ht="16.5" customHeight="1">
      <c r="A44" s="19">
        <f t="shared" si="18"/>
        <v>217.27999999999966</v>
      </c>
      <c r="B44" s="20">
        <f t="shared" si="19"/>
        <v>0.42500000000001614</v>
      </c>
      <c r="C44" s="21">
        <f t="shared" si="16"/>
        <v>0</v>
      </c>
      <c r="D44" s="19">
        <f t="shared" si="20"/>
        <v>217.7799999999992</v>
      </c>
      <c r="E44" s="20">
        <f t="shared" si="21"/>
        <v>0.9250000000000166</v>
      </c>
      <c r="F44" s="22">
        <f t="shared" si="17"/>
        <v>0</v>
      </c>
      <c r="G44" s="19">
        <f t="shared" si="22"/>
        <v>218.27999999999875</v>
      </c>
      <c r="H44" s="20">
        <f t="shared" si="23"/>
        <v>1.425000000000017</v>
      </c>
      <c r="I44" s="22"/>
      <c r="J44" s="19">
        <f t="shared" si="24"/>
        <v>218.7799999999983</v>
      </c>
      <c r="K44" s="20">
        <f t="shared" si="25"/>
        <v>1.9250000000000174</v>
      </c>
      <c r="L44" s="22"/>
      <c r="M44" s="30"/>
      <c r="N44" s="31"/>
      <c r="O44" s="32"/>
      <c r="P44" s="33"/>
      <c r="Q44" s="6"/>
      <c r="R44" s="6"/>
      <c r="S44" s="6"/>
      <c r="T44" s="6"/>
    </row>
    <row r="45" spans="1:20" ht="16.5" customHeight="1">
      <c r="A45" s="19">
        <f t="shared" si="18"/>
        <v>217.28999999999965</v>
      </c>
      <c r="B45" s="20">
        <f t="shared" si="19"/>
        <v>0.43500000000001615</v>
      </c>
      <c r="C45" s="21">
        <f t="shared" si="16"/>
        <v>0</v>
      </c>
      <c r="D45" s="19">
        <f t="shared" si="20"/>
        <v>217.7899999999992</v>
      </c>
      <c r="E45" s="20">
        <f t="shared" si="21"/>
        <v>0.9350000000000166</v>
      </c>
      <c r="F45" s="22">
        <f t="shared" si="17"/>
        <v>0</v>
      </c>
      <c r="G45" s="19">
        <f t="shared" si="22"/>
        <v>218.28999999999874</v>
      </c>
      <c r="H45" s="20">
        <f t="shared" si="23"/>
        <v>1.435000000000017</v>
      </c>
      <c r="I45" s="22"/>
      <c r="J45" s="19">
        <f t="shared" si="24"/>
        <v>218.7899999999983</v>
      </c>
      <c r="K45" s="20">
        <f t="shared" si="25"/>
        <v>1.9350000000000174</v>
      </c>
      <c r="L45" s="22"/>
      <c r="M45" s="30"/>
      <c r="N45" s="31"/>
      <c r="O45" s="32"/>
      <c r="P45" s="33"/>
      <c r="Q45" s="6"/>
      <c r="R45" s="6"/>
      <c r="S45" s="6"/>
      <c r="T45" s="6"/>
    </row>
    <row r="46" spans="1:20" ht="16.5" customHeight="1">
      <c r="A46" s="23">
        <f t="shared" si="18"/>
        <v>217.29999999999964</v>
      </c>
      <c r="B46" s="24">
        <f t="shared" si="19"/>
        <v>0.44500000000001616</v>
      </c>
      <c r="C46" s="25">
        <f t="shared" si="16"/>
        <v>0</v>
      </c>
      <c r="D46" s="23">
        <f t="shared" si="20"/>
        <v>217.7999999999992</v>
      </c>
      <c r="E46" s="24">
        <f t="shared" si="21"/>
        <v>0.9450000000000166</v>
      </c>
      <c r="F46" s="25">
        <f t="shared" si="17"/>
        <v>0</v>
      </c>
      <c r="G46" s="23">
        <f t="shared" si="22"/>
        <v>218.29999999999873</v>
      </c>
      <c r="H46" s="24">
        <f t="shared" si="23"/>
        <v>1.445000000000017</v>
      </c>
      <c r="I46" s="25"/>
      <c r="J46" s="23">
        <f t="shared" si="24"/>
        <v>218.79999999999828</v>
      </c>
      <c r="K46" s="24">
        <f t="shared" si="25"/>
        <v>1.9450000000000174</v>
      </c>
      <c r="L46" s="25"/>
      <c r="M46" s="30"/>
      <c r="N46" s="31"/>
      <c r="O46" s="32"/>
      <c r="P46" s="33"/>
      <c r="Q46" s="6"/>
      <c r="R46" s="6"/>
      <c r="S46" s="6"/>
      <c r="T46" s="6"/>
    </row>
    <row r="47" spans="1:20" ht="16.5" customHeight="1">
      <c r="A47" s="26">
        <f t="shared" si="18"/>
        <v>217.30999999999963</v>
      </c>
      <c r="B47" s="27">
        <f t="shared" si="19"/>
        <v>0.45500000000001617</v>
      </c>
      <c r="C47" s="29">
        <f aca="true" t="shared" si="26" ref="C47:C55">+C46+$N$10/10</f>
        <v>0</v>
      </c>
      <c r="D47" s="26">
        <f t="shared" si="20"/>
        <v>217.80999999999918</v>
      </c>
      <c r="E47" s="27">
        <f t="shared" si="21"/>
        <v>0.9550000000000166</v>
      </c>
      <c r="F47" s="29">
        <f aca="true" t="shared" si="27" ref="F47:F55">+F46+$N$15/10</f>
        <v>0</v>
      </c>
      <c r="G47" s="26">
        <f t="shared" si="22"/>
        <v>218.30999999999872</v>
      </c>
      <c r="H47" s="27">
        <f t="shared" si="23"/>
        <v>1.455000000000017</v>
      </c>
      <c r="I47" s="29"/>
      <c r="J47" s="26">
        <f t="shared" si="24"/>
        <v>218.80999999999827</v>
      </c>
      <c r="K47" s="27">
        <f t="shared" si="25"/>
        <v>1.9550000000000174</v>
      </c>
      <c r="L47" s="14"/>
      <c r="M47" s="30"/>
      <c r="N47" s="31"/>
      <c r="O47" s="32"/>
      <c r="P47" s="33"/>
      <c r="Q47" s="6"/>
      <c r="R47" s="6"/>
      <c r="S47" s="6"/>
      <c r="T47" s="6"/>
    </row>
    <row r="48" spans="1:20" ht="16.5" customHeight="1">
      <c r="A48" s="19">
        <f t="shared" si="18"/>
        <v>217.31999999999962</v>
      </c>
      <c r="B48" s="20">
        <f t="shared" si="19"/>
        <v>0.4650000000000162</v>
      </c>
      <c r="C48" s="22">
        <f t="shared" si="26"/>
        <v>0</v>
      </c>
      <c r="D48" s="19">
        <f t="shared" si="20"/>
        <v>217.81999999999917</v>
      </c>
      <c r="E48" s="20">
        <f t="shared" si="21"/>
        <v>0.9650000000000166</v>
      </c>
      <c r="F48" s="22">
        <f t="shared" si="27"/>
        <v>0</v>
      </c>
      <c r="G48" s="19">
        <f t="shared" si="22"/>
        <v>218.3199999999987</v>
      </c>
      <c r="H48" s="20">
        <f t="shared" si="23"/>
        <v>1.465000000000017</v>
      </c>
      <c r="I48" s="22"/>
      <c r="J48" s="19">
        <f t="shared" si="24"/>
        <v>218.81999999999826</v>
      </c>
      <c r="K48" s="20">
        <f t="shared" si="25"/>
        <v>1.9650000000000174</v>
      </c>
      <c r="L48" s="22"/>
      <c r="M48" s="30"/>
      <c r="N48" s="31"/>
      <c r="O48" s="32"/>
      <c r="P48" s="33"/>
      <c r="Q48" s="6"/>
      <c r="R48" s="6"/>
      <c r="S48" s="6"/>
      <c r="T48" s="6"/>
    </row>
    <row r="49" spans="1:20" ht="16.5" customHeight="1">
      <c r="A49" s="19">
        <f t="shared" si="18"/>
        <v>217.32999999999961</v>
      </c>
      <c r="B49" s="20">
        <f t="shared" si="19"/>
        <v>0.4750000000000162</v>
      </c>
      <c r="C49" s="22">
        <f t="shared" si="26"/>
        <v>0</v>
      </c>
      <c r="D49" s="19">
        <f t="shared" si="20"/>
        <v>217.82999999999916</v>
      </c>
      <c r="E49" s="20">
        <f t="shared" si="21"/>
        <v>0.9750000000000166</v>
      </c>
      <c r="F49" s="22">
        <f t="shared" si="27"/>
        <v>0</v>
      </c>
      <c r="G49" s="19">
        <f t="shared" si="22"/>
        <v>218.3299999999987</v>
      </c>
      <c r="H49" s="20">
        <f t="shared" si="23"/>
        <v>1.475000000000017</v>
      </c>
      <c r="I49" s="22"/>
      <c r="J49" s="19">
        <f t="shared" si="24"/>
        <v>218.82999999999825</v>
      </c>
      <c r="K49" s="20">
        <f t="shared" si="25"/>
        <v>1.9750000000000174</v>
      </c>
      <c r="L49" s="22"/>
      <c r="M49" s="30"/>
      <c r="N49" s="31"/>
      <c r="O49" s="32"/>
      <c r="P49" s="33"/>
      <c r="Q49" s="6"/>
      <c r="R49" s="6"/>
      <c r="S49" s="6"/>
      <c r="T49" s="6"/>
    </row>
    <row r="50" spans="1:20" ht="16.5" customHeight="1">
      <c r="A50" s="19">
        <f t="shared" si="18"/>
        <v>217.3399999999996</v>
      </c>
      <c r="B50" s="20">
        <f t="shared" si="19"/>
        <v>0.4850000000000162</v>
      </c>
      <c r="C50" s="22">
        <f t="shared" si="26"/>
        <v>0</v>
      </c>
      <c r="D50" s="19">
        <f t="shared" si="20"/>
        <v>217.83999999999915</v>
      </c>
      <c r="E50" s="20">
        <f t="shared" si="21"/>
        <v>0.9850000000000166</v>
      </c>
      <c r="F50" s="22">
        <f t="shared" si="27"/>
        <v>0</v>
      </c>
      <c r="G50" s="19">
        <f t="shared" si="22"/>
        <v>218.3399999999987</v>
      </c>
      <c r="H50" s="20">
        <f t="shared" si="23"/>
        <v>1.485000000000017</v>
      </c>
      <c r="I50" s="22"/>
      <c r="J50" s="19">
        <f t="shared" si="24"/>
        <v>218.83999999999824</v>
      </c>
      <c r="K50" s="20">
        <f t="shared" si="25"/>
        <v>1.9850000000000174</v>
      </c>
      <c r="L50" s="22"/>
      <c r="M50" s="30"/>
      <c r="N50" s="31"/>
      <c r="O50" s="32"/>
      <c r="P50" s="35"/>
      <c r="Q50" s="6"/>
      <c r="R50" s="6"/>
      <c r="S50" s="6"/>
      <c r="T50" s="6"/>
    </row>
    <row r="51" spans="1:20" ht="16.5" customHeight="1">
      <c r="A51" s="19">
        <f t="shared" si="18"/>
        <v>217.3499999999996</v>
      </c>
      <c r="B51" s="20">
        <f t="shared" si="19"/>
        <v>0.4950000000000162</v>
      </c>
      <c r="C51" s="22">
        <f t="shared" si="26"/>
        <v>0</v>
      </c>
      <c r="D51" s="19">
        <f t="shared" si="20"/>
        <v>217.84999999999914</v>
      </c>
      <c r="E51" s="20">
        <f t="shared" si="21"/>
        <v>0.9950000000000166</v>
      </c>
      <c r="F51" s="22">
        <f t="shared" si="27"/>
        <v>0</v>
      </c>
      <c r="G51" s="19">
        <f t="shared" si="22"/>
        <v>218.3499999999987</v>
      </c>
      <c r="H51" s="20">
        <f t="shared" si="23"/>
        <v>1.495000000000017</v>
      </c>
      <c r="I51" s="22"/>
      <c r="J51" s="19">
        <f t="shared" si="24"/>
        <v>218.84999999999823</v>
      </c>
      <c r="K51" s="20">
        <f t="shared" si="25"/>
        <v>1.9950000000000174</v>
      </c>
      <c r="L51" s="22"/>
      <c r="M51" s="36"/>
      <c r="N51" s="31"/>
      <c r="O51" s="32"/>
      <c r="P51" s="35"/>
      <c r="Q51" s="6"/>
      <c r="R51" s="6"/>
      <c r="S51" s="6"/>
      <c r="T51" s="6"/>
    </row>
    <row r="52" spans="1:20" ht="16.5" customHeight="1">
      <c r="A52" s="19">
        <f t="shared" si="18"/>
        <v>217.3599999999996</v>
      </c>
      <c r="B52" s="20">
        <f t="shared" si="19"/>
        <v>0.5050000000000162</v>
      </c>
      <c r="C52" s="22">
        <f t="shared" si="26"/>
        <v>0</v>
      </c>
      <c r="D52" s="19">
        <f t="shared" si="20"/>
        <v>217.85999999999913</v>
      </c>
      <c r="E52" s="20">
        <f t="shared" si="21"/>
        <v>1.0050000000000165</v>
      </c>
      <c r="F52" s="22">
        <f t="shared" si="27"/>
        <v>0</v>
      </c>
      <c r="G52" s="19">
        <f t="shared" si="22"/>
        <v>218.35999999999868</v>
      </c>
      <c r="H52" s="20">
        <f t="shared" si="23"/>
        <v>1.505000000000017</v>
      </c>
      <c r="I52" s="22"/>
      <c r="J52" s="19">
        <f t="shared" si="24"/>
        <v>218.85999999999822</v>
      </c>
      <c r="K52" s="20">
        <f t="shared" si="25"/>
        <v>2.005000000000017</v>
      </c>
      <c r="L52" s="22"/>
      <c r="M52" s="36"/>
      <c r="N52" s="31"/>
      <c r="O52" s="32"/>
      <c r="P52" s="35"/>
      <c r="Q52" s="6"/>
      <c r="R52" s="6"/>
      <c r="S52" s="6"/>
      <c r="T52" s="6"/>
    </row>
    <row r="53" spans="1:20" ht="16.5" customHeight="1">
      <c r="A53" s="19">
        <f t="shared" si="18"/>
        <v>217.36999999999958</v>
      </c>
      <c r="B53" s="20">
        <f t="shared" si="19"/>
        <v>0.5150000000000162</v>
      </c>
      <c r="C53" s="22">
        <f t="shared" si="26"/>
        <v>0</v>
      </c>
      <c r="D53" s="19">
        <f t="shared" si="20"/>
        <v>217.86999999999912</v>
      </c>
      <c r="E53" s="20">
        <f t="shared" si="21"/>
        <v>1.0150000000000166</v>
      </c>
      <c r="F53" s="22">
        <f t="shared" si="27"/>
        <v>0</v>
      </c>
      <c r="G53" s="19">
        <f t="shared" si="22"/>
        <v>218.36999999999867</v>
      </c>
      <c r="H53" s="20">
        <f t="shared" si="23"/>
        <v>1.515000000000017</v>
      </c>
      <c r="I53" s="22"/>
      <c r="J53" s="19">
        <f t="shared" si="24"/>
        <v>218.8699999999982</v>
      </c>
      <c r="K53" s="20">
        <f t="shared" si="25"/>
        <v>2.015000000000017</v>
      </c>
      <c r="L53" s="22"/>
      <c r="M53" s="36"/>
      <c r="N53" s="31"/>
      <c r="O53" s="32"/>
      <c r="P53" s="35"/>
      <c r="Q53" s="6"/>
      <c r="R53" s="6"/>
      <c r="S53" s="6"/>
      <c r="T53" s="6"/>
    </row>
    <row r="54" spans="1:20" ht="16.5" customHeight="1">
      <c r="A54" s="19">
        <f t="shared" si="18"/>
        <v>217.37999999999957</v>
      </c>
      <c r="B54" s="20">
        <f t="shared" si="19"/>
        <v>0.5250000000000162</v>
      </c>
      <c r="C54" s="22">
        <f t="shared" si="26"/>
        <v>0</v>
      </c>
      <c r="D54" s="19">
        <f t="shared" si="20"/>
        <v>217.87999999999911</v>
      </c>
      <c r="E54" s="20">
        <f t="shared" si="21"/>
        <v>1.0250000000000166</v>
      </c>
      <c r="F54" s="22">
        <f t="shared" si="27"/>
        <v>0</v>
      </c>
      <c r="G54" s="19">
        <f t="shared" si="22"/>
        <v>218.37999999999866</v>
      </c>
      <c r="H54" s="20">
        <f t="shared" si="23"/>
        <v>1.525000000000017</v>
      </c>
      <c r="I54" s="22"/>
      <c r="J54" s="19">
        <f t="shared" si="24"/>
        <v>218.8799999999982</v>
      </c>
      <c r="K54" s="20">
        <f t="shared" si="25"/>
        <v>2.025000000000017</v>
      </c>
      <c r="L54" s="22"/>
      <c r="M54" s="36"/>
      <c r="N54" s="31"/>
      <c r="O54" s="32"/>
      <c r="P54" s="35"/>
      <c r="Q54" s="6"/>
      <c r="R54" s="6"/>
      <c r="S54" s="6"/>
      <c r="T54" s="6"/>
    </row>
    <row r="55" spans="1:20" ht="16.5" customHeight="1">
      <c r="A55" s="37">
        <f t="shared" si="18"/>
        <v>217.38999999999956</v>
      </c>
      <c r="B55" s="24">
        <f t="shared" si="19"/>
        <v>0.5350000000000162</v>
      </c>
      <c r="C55" s="25">
        <f t="shared" si="26"/>
        <v>0</v>
      </c>
      <c r="D55" s="37">
        <f t="shared" si="20"/>
        <v>217.8899999999991</v>
      </c>
      <c r="E55" s="24">
        <f t="shared" si="21"/>
        <v>1.0350000000000166</v>
      </c>
      <c r="F55" s="25">
        <f t="shared" si="27"/>
        <v>0</v>
      </c>
      <c r="G55" s="37">
        <f t="shared" si="22"/>
        <v>218.38999999999865</v>
      </c>
      <c r="H55" s="24">
        <f t="shared" si="23"/>
        <v>1.535000000000017</v>
      </c>
      <c r="I55" s="25"/>
      <c r="J55" s="37">
        <f t="shared" si="24"/>
        <v>218.8899999999982</v>
      </c>
      <c r="K55" s="24">
        <f t="shared" si="25"/>
        <v>2.0350000000000166</v>
      </c>
      <c r="L55" s="25"/>
      <c r="M55" s="36"/>
      <c r="N55" s="31"/>
      <c r="O55" s="32"/>
      <c r="P55" s="35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6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8"/>
      <c r="O57" s="3"/>
      <c r="P57" s="6"/>
      <c r="Q57" s="6"/>
      <c r="R57" s="6"/>
      <c r="S57" s="6"/>
      <c r="T57" s="6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8"/>
      <c r="O58" s="3"/>
      <c r="P58" s="6"/>
      <c r="Q58" s="6"/>
      <c r="R58" s="6"/>
      <c r="S58" s="6"/>
      <c r="T58" s="6"/>
    </row>
    <row r="59" spans="1:20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"/>
      <c r="N59" s="38"/>
      <c r="O59" s="3"/>
      <c r="P59" s="6"/>
      <c r="Q59" s="6"/>
      <c r="R59" s="6"/>
      <c r="S59" s="6"/>
      <c r="T59" s="6"/>
    </row>
    <row r="60" spans="1:20" ht="22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"/>
      <c r="N60" s="38"/>
      <c r="O60" s="3"/>
      <c r="P60" s="6"/>
      <c r="Q60" s="6"/>
      <c r="R60" s="6"/>
      <c r="S60" s="6"/>
      <c r="T60" s="6"/>
    </row>
    <row r="61" spans="1:20" ht="16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"/>
      <c r="N61" s="38"/>
      <c r="O61" s="3"/>
      <c r="P61" s="6"/>
      <c r="Q61" s="6"/>
      <c r="R61" s="6"/>
      <c r="S61" s="6"/>
      <c r="T61" s="6"/>
    </row>
    <row r="62" spans="1:20" ht="16.5" customHeight="1">
      <c r="A62" s="41"/>
      <c r="B62" s="40"/>
      <c r="C62" s="40"/>
      <c r="D62" s="41"/>
      <c r="E62" s="40"/>
      <c r="F62" s="40"/>
      <c r="G62" s="41"/>
      <c r="H62" s="40"/>
      <c r="I62" s="40"/>
      <c r="J62" s="41"/>
      <c r="K62" s="40"/>
      <c r="L62" s="40"/>
      <c r="M62" s="4"/>
      <c r="N62" s="38"/>
      <c r="O62" s="3"/>
      <c r="P62" s="6"/>
      <c r="Q62" s="6"/>
      <c r="R62" s="6"/>
      <c r="S62" s="6"/>
      <c r="T62" s="6"/>
    </row>
    <row r="63" spans="1:20" ht="16.5" customHeight="1">
      <c r="A63" s="41"/>
      <c r="B63" s="40"/>
      <c r="C63" s="40"/>
      <c r="D63" s="41"/>
      <c r="E63" s="40"/>
      <c r="F63" s="40"/>
      <c r="G63" s="41"/>
      <c r="H63" s="40"/>
      <c r="I63" s="40"/>
      <c r="J63" s="41"/>
      <c r="K63" s="40"/>
      <c r="L63" s="40"/>
      <c r="M63" s="4"/>
      <c r="N63" s="38"/>
      <c r="O63" s="3"/>
      <c r="P63" s="6"/>
      <c r="Q63" s="6"/>
      <c r="R63" s="6"/>
      <c r="S63" s="6"/>
      <c r="T63" s="6"/>
    </row>
    <row r="64" spans="1:20" ht="16.5" customHeight="1">
      <c r="A64" s="41"/>
      <c r="B64" s="40"/>
      <c r="C64" s="40"/>
      <c r="D64" s="41"/>
      <c r="E64" s="40"/>
      <c r="F64" s="40"/>
      <c r="G64" s="41"/>
      <c r="H64" s="40"/>
      <c r="I64" s="40"/>
      <c r="J64" s="41"/>
      <c r="K64" s="40"/>
      <c r="L64" s="40"/>
      <c r="M64" s="4"/>
      <c r="N64" s="38"/>
      <c r="O64" s="3"/>
      <c r="P64" s="6"/>
      <c r="Q64" s="6"/>
      <c r="R64" s="6"/>
      <c r="S64" s="6"/>
      <c r="T64" s="6"/>
    </row>
    <row r="65" spans="1:20" ht="16.5" customHeight="1">
      <c r="A65" s="41"/>
      <c r="B65" s="40"/>
      <c r="C65" s="40"/>
      <c r="D65" s="41"/>
      <c r="E65" s="40"/>
      <c r="F65" s="40"/>
      <c r="G65" s="41"/>
      <c r="H65" s="40"/>
      <c r="I65" s="40"/>
      <c r="J65" s="41"/>
      <c r="K65" s="40"/>
      <c r="L65" s="40"/>
      <c r="M65" s="4"/>
      <c r="N65" s="38"/>
      <c r="O65" s="3"/>
      <c r="P65" s="6"/>
      <c r="Q65" s="6"/>
      <c r="R65" s="6"/>
      <c r="S65" s="6"/>
      <c r="T65" s="6"/>
    </row>
    <row r="66" spans="1:20" ht="16.5" customHeight="1">
      <c r="A66" s="41"/>
      <c r="B66" s="40"/>
      <c r="C66" s="40"/>
      <c r="D66" s="41"/>
      <c r="E66" s="40"/>
      <c r="F66" s="40"/>
      <c r="G66" s="41"/>
      <c r="H66" s="40"/>
      <c r="I66" s="40"/>
      <c r="J66" s="41"/>
      <c r="K66" s="40"/>
      <c r="L66" s="40"/>
      <c r="M66" s="4"/>
      <c r="N66" s="38"/>
      <c r="O66" s="3"/>
      <c r="P66" s="6"/>
      <c r="Q66" s="6"/>
      <c r="R66" s="6"/>
      <c r="S66" s="6"/>
      <c r="T66" s="6"/>
    </row>
    <row r="67" spans="1:20" ht="16.5" customHeight="1">
      <c r="A67" s="41"/>
      <c r="B67" s="40"/>
      <c r="C67" s="40"/>
      <c r="D67" s="41"/>
      <c r="E67" s="40"/>
      <c r="F67" s="40"/>
      <c r="G67" s="41"/>
      <c r="H67" s="40"/>
      <c r="I67" s="40"/>
      <c r="J67" s="41"/>
      <c r="K67" s="40"/>
      <c r="L67" s="40"/>
      <c r="M67" s="4"/>
      <c r="N67" s="42"/>
      <c r="O67" s="3"/>
      <c r="P67" s="6"/>
      <c r="Q67" s="6"/>
      <c r="R67" s="6"/>
      <c r="S67" s="6"/>
      <c r="T67" s="6"/>
    </row>
    <row r="68" spans="1:20" ht="16.5" customHeight="1">
      <c r="A68" s="41"/>
      <c r="B68" s="40"/>
      <c r="C68" s="40"/>
      <c r="D68" s="41"/>
      <c r="E68" s="40"/>
      <c r="F68" s="40"/>
      <c r="G68" s="41"/>
      <c r="H68" s="40"/>
      <c r="I68" s="40"/>
      <c r="J68" s="41"/>
      <c r="K68" s="40"/>
      <c r="L68" s="40"/>
      <c r="M68" s="4"/>
      <c r="N68" s="42"/>
      <c r="O68" s="3"/>
      <c r="P68" s="6"/>
      <c r="Q68" s="6"/>
      <c r="R68" s="6"/>
      <c r="S68" s="6"/>
      <c r="T68" s="6"/>
    </row>
    <row r="69" spans="1:20" ht="16.5" customHeight="1">
      <c r="A69" s="41"/>
      <c r="B69" s="40"/>
      <c r="C69" s="40"/>
      <c r="D69" s="41"/>
      <c r="E69" s="40"/>
      <c r="F69" s="40"/>
      <c r="G69" s="41"/>
      <c r="H69" s="40"/>
      <c r="I69" s="40"/>
      <c r="J69" s="41"/>
      <c r="K69" s="40"/>
      <c r="L69" s="40"/>
      <c r="M69" s="4"/>
      <c r="N69" s="42"/>
      <c r="O69" s="3"/>
      <c r="P69" s="6"/>
      <c r="Q69" s="6"/>
      <c r="R69" s="6"/>
      <c r="S69" s="6"/>
      <c r="T69" s="6"/>
    </row>
    <row r="70" spans="1:20" ht="16.5" customHeight="1">
      <c r="A70" s="41"/>
      <c r="B70" s="40"/>
      <c r="C70" s="40"/>
      <c r="D70" s="41"/>
      <c r="E70" s="40"/>
      <c r="F70" s="40"/>
      <c r="G70" s="41"/>
      <c r="H70" s="40"/>
      <c r="I70" s="40"/>
      <c r="J70" s="41"/>
      <c r="K70" s="40"/>
      <c r="L70" s="40"/>
      <c r="M70" s="4"/>
      <c r="N70" s="42"/>
      <c r="O70" s="3"/>
      <c r="P70" s="6"/>
      <c r="Q70" s="6"/>
      <c r="R70" s="6"/>
      <c r="S70" s="6"/>
      <c r="T70" s="6"/>
    </row>
    <row r="71" spans="1:2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"/>
      <c r="N71" s="42"/>
      <c r="O71" s="3"/>
      <c r="P71" s="6"/>
      <c r="Q71" s="6"/>
      <c r="R71" s="6"/>
      <c r="S71" s="6"/>
      <c r="T71" s="6"/>
    </row>
    <row r="72" spans="1:20" ht="16.5" customHeight="1">
      <c r="A72" s="41"/>
      <c r="B72" s="40"/>
      <c r="C72" s="40"/>
      <c r="D72" s="41"/>
      <c r="E72" s="40"/>
      <c r="F72" s="40"/>
      <c r="G72" s="41"/>
      <c r="H72" s="40"/>
      <c r="I72" s="40"/>
      <c r="J72" s="41"/>
      <c r="K72" s="40"/>
      <c r="L72" s="40"/>
      <c r="M72" s="4"/>
      <c r="N72" s="42"/>
      <c r="O72" s="3"/>
      <c r="P72" s="6"/>
      <c r="Q72" s="6"/>
      <c r="R72" s="6"/>
      <c r="S72" s="6"/>
      <c r="T72" s="6"/>
    </row>
    <row r="73" spans="1:20" ht="16.5" customHeight="1">
      <c r="A73" s="41"/>
      <c r="B73" s="40"/>
      <c r="C73" s="40"/>
      <c r="D73" s="41"/>
      <c r="E73" s="40"/>
      <c r="F73" s="40"/>
      <c r="G73" s="41"/>
      <c r="H73" s="40"/>
      <c r="I73" s="40"/>
      <c r="J73" s="41"/>
      <c r="K73" s="40"/>
      <c r="L73" s="40"/>
      <c r="M73" s="4"/>
      <c r="N73" s="43"/>
      <c r="O73" s="3"/>
      <c r="P73" s="6"/>
      <c r="Q73" s="6"/>
      <c r="R73" s="6"/>
      <c r="S73" s="6"/>
      <c r="T73" s="6"/>
    </row>
    <row r="74" spans="1:20" ht="16.5" customHeight="1">
      <c r="A74" s="41"/>
      <c r="B74" s="40"/>
      <c r="C74" s="40"/>
      <c r="D74" s="41"/>
      <c r="E74" s="40"/>
      <c r="F74" s="40"/>
      <c r="G74" s="41"/>
      <c r="H74" s="40"/>
      <c r="I74" s="40"/>
      <c r="J74" s="41"/>
      <c r="K74" s="40"/>
      <c r="L74" s="40"/>
      <c r="M74" s="4"/>
      <c r="N74" s="43"/>
      <c r="O74" s="3"/>
      <c r="P74" s="6"/>
      <c r="Q74" s="6"/>
      <c r="R74" s="6"/>
      <c r="S74" s="6"/>
      <c r="T74" s="6"/>
    </row>
    <row r="75" spans="1:20" ht="16.5" customHeight="1">
      <c r="A75" s="41"/>
      <c r="B75" s="40"/>
      <c r="C75" s="40"/>
      <c r="D75" s="41"/>
      <c r="E75" s="40"/>
      <c r="F75" s="40"/>
      <c r="G75" s="41"/>
      <c r="H75" s="40"/>
      <c r="I75" s="40"/>
      <c r="J75" s="41"/>
      <c r="K75" s="40"/>
      <c r="L75" s="40"/>
      <c r="M75" s="4"/>
      <c r="N75" s="43"/>
      <c r="O75" s="3"/>
      <c r="P75" s="6"/>
      <c r="Q75" s="6"/>
      <c r="R75" s="6"/>
      <c r="S75" s="6"/>
      <c r="T75" s="6"/>
    </row>
    <row r="76" spans="1:20" ht="16.5" customHeight="1">
      <c r="A76" s="41"/>
      <c r="B76" s="40"/>
      <c r="C76" s="40"/>
      <c r="D76" s="41"/>
      <c r="E76" s="40"/>
      <c r="F76" s="40"/>
      <c r="G76" s="41"/>
      <c r="H76" s="40"/>
      <c r="I76" s="40"/>
      <c r="J76" s="41"/>
      <c r="K76" s="40"/>
      <c r="L76" s="40"/>
      <c r="M76" s="4"/>
      <c r="N76" s="43"/>
      <c r="O76" s="3"/>
      <c r="P76" s="6"/>
      <c r="Q76" s="6"/>
      <c r="R76" s="6"/>
      <c r="S76" s="6"/>
      <c r="T76" s="6"/>
    </row>
    <row r="77" spans="1:20" ht="16.5" customHeight="1">
      <c r="A77" s="41"/>
      <c r="B77" s="40"/>
      <c r="C77" s="40"/>
      <c r="D77" s="41"/>
      <c r="E77" s="40"/>
      <c r="F77" s="40"/>
      <c r="G77" s="41"/>
      <c r="H77" s="40"/>
      <c r="I77" s="40"/>
      <c r="J77" s="41"/>
      <c r="K77" s="40"/>
      <c r="L77" s="40"/>
      <c r="M77" s="4"/>
      <c r="N77" s="43"/>
      <c r="O77" s="3"/>
      <c r="P77" s="6"/>
      <c r="Q77" s="6"/>
      <c r="R77" s="6"/>
      <c r="S77" s="6"/>
      <c r="T77" s="6"/>
    </row>
    <row r="78" spans="1:20" ht="16.5" customHeight="1">
      <c r="A78" s="41"/>
      <c r="B78" s="40"/>
      <c r="C78" s="40"/>
      <c r="D78" s="41"/>
      <c r="E78" s="40"/>
      <c r="F78" s="40"/>
      <c r="G78" s="41"/>
      <c r="H78" s="40"/>
      <c r="I78" s="40"/>
      <c r="J78" s="41"/>
      <c r="K78" s="40"/>
      <c r="L78" s="40"/>
      <c r="M78" s="4"/>
      <c r="N78" s="43"/>
      <c r="O78" s="3"/>
      <c r="P78" s="6"/>
      <c r="Q78" s="6"/>
      <c r="R78" s="6"/>
      <c r="S78" s="6"/>
      <c r="T78" s="6"/>
    </row>
    <row r="79" spans="1:20" ht="16.5" customHeight="1">
      <c r="A79" s="41"/>
      <c r="B79" s="40"/>
      <c r="C79" s="40"/>
      <c r="D79" s="41"/>
      <c r="E79" s="40"/>
      <c r="F79" s="40"/>
      <c r="G79" s="41"/>
      <c r="H79" s="40"/>
      <c r="I79" s="40"/>
      <c r="J79" s="41"/>
      <c r="K79" s="40"/>
      <c r="L79" s="40"/>
      <c r="M79" s="4"/>
      <c r="N79" s="43"/>
      <c r="O79" s="3"/>
      <c r="P79" s="6"/>
      <c r="Q79" s="6"/>
      <c r="R79" s="6"/>
      <c r="S79" s="6"/>
      <c r="T79" s="6"/>
    </row>
    <row r="80" spans="1:20" ht="16.5" customHeight="1">
      <c r="A80" s="41"/>
      <c r="B80" s="40"/>
      <c r="C80" s="40"/>
      <c r="D80" s="41"/>
      <c r="E80" s="40"/>
      <c r="F80" s="40"/>
      <c r="G80" s="41"/>
      <c r="H80" s="40"/>
      <c r="I80" s="40"/>
      <c r="J80" s="41"/>
      <c r="K80" s="40"/>
      <c r="L80" s="40"/>
      <c r="M80" s="4"/>
      <c r="N80" s="43"/>
      <c r="O80" s="3"/>
      <c r="P80" s="6"/>
      <c r="Q80" s="6"/>
      <c r="R80" s="6"/>
      <c r="S80" s="6"/>
      <c r="T80" s="6"/>
    </row>
    <row r="81" spans="1:2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"/>
      <c r="N81" s="43"/>
      <c r="O81" s="3"/>
      <c r="P81" s="6"/>
      <c r="Q81" s="6"/>
      <c r="R81" s="6"/>
      <c r="S81" s="6"/>
      <c r="T81" s="6"/>
    </row>
    <row r="82" spans="1:20" ht="16.5" customHeight="1">
      <c r="A82" s="41"/>
      <c r="B82" s="40"/>
      <c r="C82" s="40"/>
      <c r="D82" s="41"/>
      <c r="E82" s="40"/>
      <c r="F82" s="40"/>
      <c r="G82" s="41"/>
      <c r="H82" s="40"/>
      <c r="I82" s="40"/>
      <c r="J82" s="41"/>
      <c r="K82" s="40"/>
      <c r="L82" s="40"/>
      <c r="M82" s="4"/>
      <c r="N82" s="43"/>
      <c r="O82" s="3"/>
      <c r="P82" s="6"/>
      <c r="Q82" s="6"/>
      <c r="R82" s="6"/>
      <c r="S82" s="6"/>
      <c r="T82" s="6"/>
    </row>
    <row r="83" spans="1:20" ht="16.5" customHeight="1">
      <c r="A83" s="41"/>
      <c r="B83" s="40"/>
      <c r="C83" s="40"/>
      <c r="D83" s="41"/>
      <c r="E83" s="40"/>
      <c r="F83" s="40"/>
      <c r="G83" s="41"/>
      <c r="H83" s="40"/>
      <c r="I83" s="40"/>
      <c r="J83" s="41"/>
      <c r="K83" s="40"/>
      <c r="L83" s="40"/>
      <c r="M83" s="4"/>
      <c r="N83" s="43"/>
      <c r="O83" s="3"/>
      <c r="P83" s="6"/>
      <c r="Q83" s="6"/>
      <c r="R83" s="6"/>
      <c r="S83" s="6"/>
      <c r="T83" s="6"/>
    </row>
    <row r="84" spans="1:20" ht="16.5" customHeight="1">
      <c r="A84" s="41"/>
      <c r="B84" s="40"/>
      <c r="C84" s="40"/>
      <c r="D84" s="41"/>
      <c r="E84" s="40"/>
      <c r="F84" s="40"/>
      <c r="G84" s="41"/>
      <c r="H84" s="40"/>
      <c r="I84" s="40"/>
      <c r="J84" s="41"/>
      <c r="K84" s="40"/>
      <c r="L84" s="40"/>
      <c r="M84" s="44"/>
      <c r="N84" s="43"/>
      <c r="O84" s="3"/>
      <c r="P84" s="6"/>
      <c r="Q84" s="6"/>
      <c r="R84" s="6"/>
      <c r="S84" s="6"/>
      <c r="T84" s="6"/>
    </row>
    <row r="85" spans="1:20" ht="16.5" customHeight="1">
      <c r="A85" s="41"/>
      <c r="B85" s="40"/>
      <c r="C85" s="40"/>
      <c r="D85" s="41"/>
      <c r="E85" s="40"/>
      <c r="F85" s="40"/>
      <c r="G85" s="41"/>
      <c r="H85" s="40"/>
      <c r="I85" s="40"/>
      <c r="J85" s="41"/>
      <c r="K85" s="40"/>
      <c r="L85" s="40"/>
      <c r="M85" s="44"/>
      <c r="N85" s="43"/>
      <c r="O85" s="3"/>
      <c r="P85" s="6"/>
      <c r="Q85" s="6"/>
      <c r="R85" s="6"/>
      <c r="S85" s="6"/>
      <c r="T85" s="6"/>
    </row>
    <row r="86" spans="1:20" ht="16.5" customHeight="1">
      <c r="A86" s="41"/>
      <c r="B86" s="40"/>
      <c r="C86" s="40"/>
      <c r="D86" s="41"/>
      <c r="E86" s="40"/>
      <c r="F86" s="40"/>
      <c r="G86" s="41"/>
      <c r="H86" s="40"/>
      <c r="I86" s="40"/>
      <c r="J86" s="41"/>
      <c r="K86" s="40"/>
      <c r="L86" s="40"/>
      <c r="M86" s="44"/>
      <c r="N86" s="43"/>
      <c r="O86" s="3"/>
      <c r="P86" s="6"/>
      <c r="Q86" s="6"/>
      <c r="R86" s="6"/>
      <c r="S86" s="6"/>
      <c r="T86" s="6"/>
    </row>
    <row r="87" spans="1:20" ht="16.5" customHeight="1">
      <c r="A87" s="41"/>
      <c r="B87" s="40"/>
      <c r="C87" s="40"/>
      <c r="D87" s="41"/>
      <c r="E87" s="40"/>
      <c r="F87" s="40"/>
      <c r="G87" s="41"/>
      <c r="H87" s="40"/>
      <c r="I87" s="40"/>
      <c r="J87" s="41"/>
      <c r="K87" s="40"/>
      <c r="L87" s="40"/>
      <c r="M87" s="44"/>
      <c r="N87" s="43"/>
      <c r="O87" s="3"/>
      <c r="P87" s="6"/>
      <c r="Q87" s="6"/>
      <c r="R87" s="6"/>
      <c r="S87" s="6"/>
      <c r="T87" s="6"/>
    </row>
    <row r="88" spans="1:20" ht="16.5" customHeight="1">
      <c r="A88" s="41"/>
      <c r="B88" s="40"/>
      <c r="C88" s="40"/>
      <c r="D88" s="41"/>
      <c r="E88" s="40"/>
      <c r="F88" s="40"/>
      <c r="G88" s="41"/>
      <c r="H88" s="40"/>
      <c r="I88" s="40"/>
      <c r="J88" s="41"/>
      <c r="K88" s="40"/>
      <c r="L88" s="40"/>
      <c r="M88" s="44"/>
      <c r="N88" s="43"/>
      <c r="O88" s="3"/>
      <c r="P88" s="6"/>
      <c r="Q88" s="6"/>
      <c r="R88" s="6"/>
      <c r="S88" s="6"/>
      <c r="T88" s="6"/>
    </row>
    <row r="89" spans="1:20" ht="16.5" customHeight="1">
      <c r="A89" s="41"/>
      <c r="B89" s="40"/>
      <c r="C89" s="40"/>
      <c r="D89" s="41"/>
      <c r="E89" s="40"/>
      <c r="F89" s="40"/>
      <c r="G89" s="41"/>
      <c r="H89" s="40"/>
      <c r="I89" s="40"/>
      <c r="J89" s="41"/>
      <c r="K89" s="40"/>
      <c r="L89" s="40"/>
      <c r="M89" s="44"/>
      <c r="N89" s="43"/>
      <c r="O89" s="3"/>
      <c r="P89" s="6"/>
      <c r="Q89" s="6"/>
      <c r="R89" s="6"/>
      <c r="S89" s="6"/>
      <c r="T89" s="6"/>
    </row>
    <row r="90" spans="1:20" ht="16.5" customHeight="1">
      <c r="A90" s="41"/>
      <c r="B90" s="40"/>
      <c r="C90" s="40"/>
      <c r="D90" s="41"/>
      <c r="E90" s="40"/>
      <c r="F90" s="40"/>
      <c r="G90" s="41"/>
      <c r="H90" s="40"/>
      <c r="I90" s="40"/>
      <c r="J90" s="41"/>
      <c r="K90" s="40"/>
      <c r="L90" s="40"/>
      <c r="M90" s="44"/>
      <c r="N90" s="43"/>
      <c r="O90" s="3"/>
      <c r="P90" s="6"/>
      <c r="Q90" s="6"/>
      <c r="R90" s="6"/>
      <c r="S90" s="6"/>
      <c r="T90" s="6"/>
    </row>
    <row r="91" spans="1:2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4"/>
      <c r="N91" s="43"/>
      <c r="O91" s="3"/>
      <c r="P91" s="6"/>
      <c r="Q91" s="6"/>
      <c r="R91" s="6"/>
      <c r="S91" s="6"/>
      <c r="T91" s="6"/>
    </row>
    <row r="92" spans="1:20" ht="16.5" customHeight="1">
      <c r="A92" s="41"/>
      <c r="B92" s="40"/>
      <c r="C92" s="40"/>
      <c r="D92" s="41"/>
      <c r="E92" s="40"/>
      <c r="F92" s="40"/>
      <c r="G92" s="41"/>
      <c r="H92" s="40"/>
      <c r="I92" s="40"/>
      <c r="J92" s="41"/>
      <c r="K92" s="40"/>
      <c r="L92" s="40"/>
      <c r="M92" s="44"/>
      <c r="N92" s="43"/>
      <c r="O92" s="3"/>
      <c r="P92" s="6"/>
      <c r="Q92" s="6"/>
      <c r="R92" s="6"/>
      <c r="S92" s="6"/>
      <c r="T92" s="6"/>
    </row>
    <row r="93" spans="1:20" ht="16.5" customHeight="1">
      <c r="A93" s="41"/>
      <c r="B93" s="40"/>
      <c r="C93" s="40"/>
      <c r="D93" s="41"/>
      <c r="E93" s="40"/>
      <c r="F93" s="40"/>
      <c r="G93" s="41"/>
      <c r="H93" s="40"/>
      <c r="I93" s="40"/>
      <c r="J93" s="41"/>
      <c r="K93" s="40"/>
      <c r="L93" s="40"/>
      <c r="M93" s="44"/>
      <c r="N93" s="43"/>
      <c r="O93" s="3"/>
      <c r="P93" s="6"/>
      <c r="Q93" s="6"/>
      <c r="R93" s="6"/>
      <c r="S93" s="6"/>
      <c r="T93" s="6"/>
    </row>
    <row r="94" spans="1:20" ht="16.5" customHeight="1">
      <c r="A94" s="41"/>
      <c r="B94" s="40"/>
      <c r="C94" s="40"/>
      <c r="D94" s="41"/>
      <c r="E94" s="40"/>
      <c r="F94" s="40"/>
      <c r="G94" s="41"/>
      <c r="H94" s="40"/>
      <c r="I94" s="40"/>
      <c r="J94" s="41"/>
      <c r="K94" s="40"/>
      <c r="L94" s="40"/>
      <c r="M94" s="44"/>
      <c r="N94" s="43"/>
      <c r="O94" s="3"/>
      <c r="P94" s="6"/>
      <c r="Q94" s="6"/>
      <c r="R94" s="6"/>
      <c r="S94" s="6"/>
      <c r="T94" s="6"/>
    </row>
    <row r="95" spans="1:20" ht="16.5" customHeight="1">
      <c r="A95" s="41"/>
      <c r="B95" s="40"/>
      <c r="C95" s="40"/>
      <c r="D95" s="41"/>
      <c r="E95" s="40"/>
      <c r="F95" s="40"/>
      <c r="G95" s="41"/>
      <c r="H95" s="40"/>
      <c r="I95" s="40"/>
      <c r="J95" s="41"/>
      <c r="K95" s="40"/>
      <c r="L95" s="40"/>
      <c r="M95" s="44"/>
      <c r="N95" s="43"/>
      <c r="O95" s="3"/>
      <c r="P95" s="6"/>
      <c r="Q95" s="6"/>
      <c r="R95" s="6"/>
      <c r="S95" s="6"/>
      <c r="T95" s="6"/>
    </row>
    <row r="96" spans="1:20" ht="16.5" customHeight="1">
      <c r="A96" s="41"/>
      <c r="B96" s="40"/>
      <c r="C96" s="40"/>
      <c r="D96" s="41"/>
      <c r="E96" s="40"/>
      <c r="F96" s="40"/>
      <c r="G96" s="41"/>
      <c r="H96" s="40"/>
      <c r="I96" s="40"/>
      <c r="J96" s="41"/>
      <c r="K96" s="40"/>
      <c r="L96" s="40"/>
      <c r="M96" s="44"/>
      <c r="N96" s="43"/>
      <c r="O96" s="3"/>
      <c r="P96" s="6"/>
      <c r="Q96" s="6"/>
      <c r="R96" s="6"/>
      <c r="S96" s="6"/>
      <c r="T96" s="6"/>
    </row>
    <row r="97" spans="1:20" ht="16.5" customHeight="1">
      <c r="A97" s="41"/>
      <c r="B97" s="40"/>
      <c r="C97" s="40"/>
      <c r="D97" s="41"/>
      <c r="E97" s="40"/>
      <c r="F97" s="40"/>
      <c r="G97" s="41"/>
      <c r="H97" s="40"/>
      <c r="I97" s="40"/>
      <c r="J97" s="41"/>
      <c r="K97" s="40"/>
      <c r="L97" s="40"/>
      <c r="M97" s="44"/>
      <c r="N97" s="43"/>
      <c r="O97" s="3"/>
      <c r="P97" s="6"/>
      <c r="Q97" s="6"/>
      <c r="R97" s="6"/>
      <c r="S97" s="6"/>
      <c r="T97" s="6"/>
    </row>
    <row r="98" spans="1:20" ht="16.5" customHeight="1">
      <c r="A98" s="41"/>
      <c r="B98" s="40"/>
      <c r="C98" s="40"/>
      <c r="D98" s="41"/>
      <c r="E98" s="40"/>
      <c r="F98" s="40"/>
      <c r="G98" s="41"/>
      <c r="H98" s="40"/>
      <c r="I98" s="40"/>
      <c r="J98" s="41"/>
      <c r="K98" s="40"/>
      <c r="L98" s="40"/>
      <c r="M98" s="44"/>
      <c r="N98" s="43"/>
      <c r="O98" s="3"/>
      <c r="P98" s="6"/>
      <c r="Q98" s="6"/>
      <c r="R98" s="6"/>
      <c r="S98" s="6"/>
      <c r="T98" s="6"/>
    </row>
    <row r="99" spans="1:20" ht="16.5" customHeight="1">
      <c r="A99" s="41"/>
      <c r="B99" s="40"/>
      <c r="C99" s="40"/>
      <c r="D99" s="41"/>
      <c r="E99" s="40"/>
      <c r="F99" s="40"/>
      <c r="G99" s="41"/>
      <c r="H99" s="40"/>
      <c r="I99" s="40"/>
      <c r="J99" s="41"/>
      <c r="K99" s="40"/>
      <c r="L99" s="40"/>
      <c r="M99" s="44"/>
      <c r="N99" s="43"/>
      <c r="O99" s="3"/>
      <c r="P99" s="6"/>
      <c r="Q99" s="6"/>
      <c r="R99" s="6"/>
      <c r="S99" s="6"/>
      <c r="T99" s="6"/>
    </row>
    <row r="100" spans="1:20" ht="16.5" customHeight="1">
      <c r="A100" s="41"/>
      <c r="B100" s="40"/>
      <c r="C100" s="40"/>
      <c r="D100" s="41"/>
      <c r="E100" s="40"/>
      <c r="F100" s="40"/>
      <c r="G100" s="41"/>
      <c r="H100" s="40"/>
      <c r="I100" s="40"/>
      <c r="J100" s="41"/>
      <c r="K100" s="40"/>
      <c r="L100" s="40"/>
      <c r="M100" s="44"/>
      <c r="N100" s="43"/>
      <c r="O100" s="3"/>
      <c r="P100" s="6"/>
      <c r="Q100" s="6"/>
      <c r="R100" s="6"/>
      <c r="S100" s="6"/>
      <c r="T100" s="6"/>
    </row>
    <row r="101" spans="1:2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4"/>
      <c r="N101" s="43"/>
      <c r="O101" s="3"/>
      <c r="P101" s="6"/>
      <c r="Q101" s="6"/>
      <c r="R101" s="6"/>
      <c r="S101" s="6"/>
      <c r="T101" s="6"/>
    </row>
    <row r="102" spans="1:20" ht="16.5" customHeight="1">
      <c r="A102" s="41"/>
      <c r="B102" s="40"/>
      <c r="C102" s="40"/>
      <c r="D102" s="41"/>
      <c r="E102" s="40"/>
      <c r="F102" s="40"/>
      <c r="G102" s="41"/>
      <c r="H102" s="40"/>
      <c r="I102" s="40"/>
      <c r="J102" s="41"/>
      <c r="K102" s="40"/>
      <c r="L102" s="40"/>
      <c r="M102" s="44"/>
      <c r="N102" s="43"/>
      <c r="O102" s="3"/>
      <c r="P102" s="6"/>
      <c r="Q102" s="6"/>
      <c r="R102" s="6"/>
      <c r="S102" s="6"/>
      <c r="T102" s="6"/>
    </row>
    <row r="103" spans="1:20" ht="16.5" customHeight="1">
      <c r="A103" s="41"/>
      <c r="B103" s="40"/>
      <c r="C103" s="40"/>
      <c r="D103" s="41"/>
      <c r="E103" s="40"/>
      <c r="F103" s="40"/>
      <c r="G103" s="41"/>
      <c r="H103" s="40"/>
      <c r="I103" s="40"/>
      <c r="J103" s="41"/>
      <c r="K103" s="40"/>
      <c r="L103" s="40"/>
      <c r="M103" s="44"/>
      <c r="N103" s="43"/>
      <c r="O103" s="3"/>
      <c r="P103" s="6"/>
      <c r="Q103" s="6"/>
      <c r="R103" s="6"/>
      <c r="S103" s="6"/>
      <c r="T103" s="6"/>
    </row>
    <row r="104" spans="1:20" ht="16.5" customHeight="1">
      <c r="A104" s="41"/>
      <c r="B104" s="40"/>
      <c r="C104" s="40"/>
      <c r="D104" s="41"/>
      <c r="E104" s="40"/>
      <c r="F104" s="40"/>
      <c r="G104" s="41"/>
      <c r="H104" s="40"/>
      <c r="I104" s="40"/>
      <c r="J104" s="41"/>
      <c r="K104" s="40"/>
      <c r="L104" s="40"/>
      <c r="M104" s="44"/>
      <c r="N104" s="43"/>
      <c r="O104" s="3"/>
      <c r="P104" s="6"/>
      <c r="Q104" s="6"/>
      <c r="R104" s="6"/>
      <c r="S104" s="6"/>
      <c r="T104" s="6"/>
    </row>
    <row r="105" spans="1:20" ht="16.5" customHeight="1">
      <c r="A105" s="41"/>
      <c r="B105" s="40"/>
      <c r="C105" s="40"/>
      <c r="D105" s="41"/>
      <c r="E105" s="40"/>
      <c r="F105" s="40"/>
      <c r="G105" s="41"/>
      <c r="H105" s="40"/>
      <c r="I105" s="40"/>
      <c r="J105" s="41"/>
      <c r="K105" s="40"/>
      <c r="L105" s="40"/>
      <c r="M105" s="44"/>
      <c r="N105" s="43"/>
      <c r="O105" s="3"/>
      <c r="P105" s="6"/>
      <c r="Q105" s="6"/>
      <c r="R105" s="6"/>
      <c r="S105" s="6"/>
      <c r="T105" s="6"/>
    </row>
    <row r="106" spans="1:20" ht="16.5" customHeight="1">
      <c r="A106" s="41"/>
      <c r="B106" s="40"/>
      <c r="C106" s="40"/>
      <c r="D106" s="41"/>
      <c r="E106" s="40"/>
      <c r="F106" s="40"/>
      <c r="G106" s="41"/>
      <c r="H106" s="40"/>
      <c r="I106" s="40"/>
      <c r="J106" s="41"/>
      <c r="K106" s="40"/>
      <c r="L106" s="40"/>
      <c r="M106" s="44"/>
      <c r="N106" s="43"/>
      <c r="O106" s="3"/>
      <c r="P106" s="6"/>
      <c r="Q106" s="6"/>
      <c r="R106" s="6"/>
      <c r="S106" s="6"/>
      <c r="T106" s="6"/>
    </row>
    <row r="107" spans="1:20" ht="16.5" customHeight="1">
      <c r="A107" s="41"/>
      <c r="B107" s="40"/>
      <c r="C107" s="40"/>
      <c r="D107" s="41"/>
      <c r="E107" s="40"/>
      <c r="F107" s="40"/>
      <c r="G107" s="41"/>
      <c r="H107" s="40"/>
      <c r="I107" s="40"/>
      <c r="J107" s="41"/>
      <c r="K107" s="40"/>
      <c r="L107" s="40"/>
      <c r="M107" s="44"/>
      <c r="N107" s="43"/>
      <c r="O107" s="3"/>
      <c r="P107" s="6"/>
      <c r="Q107" s="6"/>
      <c r="R107" s="6"/>
      <c r="S107" s="6"/>
      <c r="T107" s="6"/>
    </row>
    <row r="108" spans="1:15" ht="16.5" customHeight="1">
      <c r="A108" s="41"/>
      <c r="B108" s="40"/>
      <c r="C108" s="40"/>
      <c r="D108" s="41"/>
      <c r="E108" s="40"/>
      <c r="F108" s="40"/>
      <c r="G108" s="41"/>
      <c r="H108" s="40"/>
      <c r="I108" s="40"/>
      <c r="J108" s="41"/>
      <c r="K108" s="40"/>
      <c r="L108" s="40"/>
      <c r="M108" s="44"/>
      <c r="N108" s="45"/>
      <c r="O108" s="46"/>
    </row>
    <row r="109" spans="1:15" ht="16.5" customHeight="1">
      <c r="A109" s="41"/>
      <c r="B109" s="40"/>
      <c r="C109" s="40"/>
      <c r="D109" s="41"/>
      <c r="E109" s="40"/>
      <c r="F109" s="40"/>
      <c r="G109" s="41"/>
      <c r="H109" s="40"/>
      <c r="I109" s="40"/>
      <c r="J109" s="41"/>
      <c r="K109" s="40"/>
      <c r="L109" s="40"/>
      <c r="M109" s="44"/>
      <c r="N109" s="45"/>
      <c r="O109" s="46"/>
    </row>
    <row r="110" spans="1:15" ht="16.5" customHeight="1">
      <c r="A110" s="41"/>
      <c r="B110" s="40"/>
      <c r="C110" s="40"/>
      <c r="D110" s="41"/>
      <c r="E110" s="40"/>
      <c r="F110" s="40"/>
      <c r="G110" s="41"/>
      <c r="H110" s="40"/>
      <c r="I110" s="40"/>
      <c r="J110" s="41"/>
      <c r="K110" s="40"/>
      <c r="L110" s="40"/>
      <c r="M110" s="44"/>
      <c r="N110" s="45"/>
      <c r="O110" s="46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4"/>
      <c r="N111" s="45"/>
      <c r="O111" s="46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4"/>
      <c r="N112" s="45"/>
      <c r="O112" s="46"/>
    </row>
    <row r="113" spans="1:14" ht="24.75" customHeight="1">
      <c r="A113" s="4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4"/>
      <c r="N113" s="48"/>
    </row>
    <row r="114" spans="1:14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4"/>
      <c r="N114" s="48"/>
    </row>
    <row r="115" spans="1:14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4"/>
      <c r="N115" s="48"/>
    </row>
    <row r="116" spans="1:14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4"/>
      <c r="N116" s="48"/>
    </row>
    <row r="117" spans="1:14" ht="16.5" customHeight="1">
      <c r="A117" s="41"/>
      <c r="B117" s="40"/>
      <c r="C117" s="40"/>
      <c r="D117" s="41"/>
      <c r="E117" s="40"/>
      <c r="F117" s="40"/>
      <c r="G117" s="41"/>
      <c r="H117" s="40"/>
      <c r="I117" s="40"/>
      <c r="J117" s="41"/>
      <c r="K117" s="40"/>
      <c r="L117" s="40"/>
      <c r="M117" s="44"/>
      <c r="N117" s="48"/>
    </row>
    <row r="118" spans="1:14" ht="16.5" customHeight="1">
      <c r="A118" s="41"/>
      <c r="B118" s="40"/>
      <c r="C118" s="40"/>
      <c r="D118" s="41"/>
      <c r="E118" s="40"/>
      <c r="F118" s="40"/>
      <c r="G118" s="41"/>
      <c r="H118" s="40"/>
      <c r="I118" s="40"/>
      <c r="J118" s="41"/>
      <c r="K118" s="40"/>
      <c r="L118" s="40"/>
      <c r="M118" s="45"/>
      <c r="N118" s="48"/>
    </row>
    <row r="119" spans="1:14" ht="16.5" customHeight="1">
      <c r="A119" s="41"/>
      <c r="B119" s="40"/>
      <c r="C119" s="40"/>
      <c r="D119" s="41"/>
      <c r="E119" s="40"/>
      <c r="F119" s="40"/>
      <c r="G119" s="41"/>
      <c r="H119" s="40"/>
      <c r="I119" s="40"/>
      <c r="J119" s="41"/>
      <c r="K119" s="40"/>
      <c r="L119" s="40"/>
      <c r="M119" s="45"/>
      <c r="N119" s="48"/>
    </row>
    <row r="120" spans="1:14" ht="16.5" customHeight="1">
      <c r="A120" s="41"/>
      <c r="B120" s="40"/>
      <c r="C120" s="40"/>
      <c r="D120" s="41"/>
      <c r="E120" s="40"/>
      <c r="F120" s="40"/>
      <c r="G120" s="41"/>
      <c r="H120" s="40"/>
      <c r="I120" s="40"/>
      <c r="J120" s="41"/>
      <c r="K120" s="40"/>
      <c r="L120" s="40"/>
      <c r="M120" s="45"/>
      <c r="N120" s="48"/>
    </row>
    <row r="121" spans="1:14" ht="16.5" customHeight="1">
      <c r="A121" s="41"/>
      <c r="B121" s="40"/>
      <c r="C121" s="40"/>
      <c r="D121" s="41"/>
      <c r="E121" s="40"/>
      <c r="F121" s="40"/>
      <c r="G121" s="41"/>
      <c r="H121" s="40"/>
      <c r="I121" s="40"/>
      <c r="J121" s="41"/>
      <c r="K121" s="40"/>
      <c r="L121" s="40"/>
      <c r="M121" s="45"/>
      <c r="N121" s="48"/>
    </row>
    <row r="122" spans="1:14" ht="16.5" customHeight="1">
      <c r="A122" s="41"/>
      <c r="B122" s="40"/>
      <c r="C122" s="40"/>
      <c r="D122" s="41"/>
      <c r="E122" s="40"/>
      <c r="F122" s="40"/>
      <c r="G122" s="41"/>
      <c r="H122" s="40"/>
      <c r="I122" s="40"/>
      <c r="J122" s="41"/>
      <c r="K122" s="40"/>
      <c r="L122" s="40"/>
      <c r="M122" s="45"/>
      <c r="N122" s="48"/>
    </row>
    <row r="123" spans="1:14" ht="16.5" customHeight="1">
      <c r="A123" s="41"/>
      <c r="B123" s="40"/>
      <c r="C123" s="40"/>
      <c r="D123" s="41"/>
      <c r="E123" s="40"/>
      <c r="F123" s="40"/>
      <c r="G123" s="41"/>
      <c r="H123" s="40"/>
      <c r="I123" s="40"/>
      <c r="J123" s="41"/>
      <c r="K123" s="40"/>
      <c r="L123" s="40"/>
      <c r="M123" s="45"/>
      <c r="N123" s="48"/>
    </row>
    <row r="124" spans="1:14" ht="16.5" customHeight="1">
      <c r="A124" s="41"/>
      <c r="B124" s="40"/>
      <c r="C124" s="40"/>
      <c r="D124" s="41"/>
      <c r="E124" s="40"/>
      <c r="F124" s="40"/>
      <c r="G124" s="41"/>
      <c r="H124" s="40"/>
      <c r="I124" s="40"/>
      <c r="J124" s="41"/>
      <c r="K124" s="40"/>
      <c r="L124" s="40"/>
      <c r="M124" s="45"/>
      <c r="N124" s="48"/>
    </row>
    <row r="125" spans="1:14" ht="16.5" customHeight="1">
      <c r="A125" s="41"/>
      <c r="B125" s="40"/>
      <c r="C125" s="40"/>
      <c r="D125" s="41"/>
      <c r="E125" s="40"/>
      <c r="F125" s="40"/>
      <c r="G125" s="41"/>
      <c r="H125" s="40"/>
      <c r="I125" s="40"/>
      <c r="J125" s="41"/>
      <c r="K125" s="40"/>
      <c r="L125" s="40"/>
      <c r="M125" s="45"/>
      <c r="N125" s="48"/>
    </row>
    <row r="126" spans="1:14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5"/>
      <c r="N126" s="48"/>
    </row>
    <row r="127" spans="1:14" ht="16.5" customHeight="1">
      <c r="A127" s="41"/>
      <c r="B127" s="40"/>
      <c r="C127" s="40"/>
      <c r="D127" s="41"/>
      <c r="E127" s="40"/>
      <c r="F127" s="40"/>
      <c r="G127" s="41"/>
      <c r="H127" s="40"/>
      <c r="I127" s="40"/>
      <c r="J127" s="41"/>
      <c r="K127" s="40"/>
      <c r="L127" s="40"/>
      <c r="M127" s="45"/>
      <c r="N127" s="48"/>
    </row>
    <row r="128" spans="1:14" ht="16.5" customHeight="1">
      <c r="A128" s="41"/>
      <c r="B128" s="40"/>
      <c r="C128" s="40"/>
      <c r="D128" s="41"/>
      <c r="E128" s="40"/>
      <c r="F128" s="40"/>
      <c r="G128" s="41"/>
      <c r="H128" s="40"/>
      <c r="I128" s="40"/>
      <c r="J128" s="41"/>
      <c r="K128" s="40"/>
      <c r="L128" s="40"/>
      <c r="M128" s="45"/>
      <c r="N128" s="48"/>
    </row>
    <row r="129" spans="1:14" ht="16.5" customHeight="1">
      <c r="A129" s="41"/>
      <c r="B129" s="40"/>
      <c r="C129" s="40"/>
      <c r="D129" s="41"/>
      <c r="E129" s="40"/>
      <c r="F129" s="40"/>
      <c r="G129" s="41"/>
      <c r="H129" s="40"/>
      <c r="I129" s="40"/>
      <c r="J129" s="41"/>
      <c r="K129" s="40"/>
      <c r="L129" s="40"/>
      <c r="M129" s="48"/>
      <c r="N129" s="48"/>
    </row>
    <row r="130" spans="1:14" ht="16.5" customHeight="1">
      <c r="A130" s="41"/>
      <c r="B130" s="40"/>
      <c r="C130" s="40"/>
      <c r="D130" s="41"/>
      <c r="E130" s="40"/>
      <c r="F130" s="40"/>
      <c r="G130" s="41"/>
      <c r="H130" s="40"/>
      <c r="I130" s="40"/>
      <c r="J130" s="41"/>
      <c r="K130" s="40"/>
      <c r="L130" s="40"/>
      <c r="M130" s="48"/>
      <c r="N130" s="48"/>
    </row>
    <row r="131" spans="1:14" ht="16.5" customHeight="1">
      <c r="A131" s="41"/>
      <c r="B131" s="40"/>
      <c r="C131" s="40"/>
      <c r="D131" s="41"/>
      <c r="E131" s="40"/>
      <c r="F131" s="40"/>
      <c r="G131" s="41"/>
      <c r="H131" s="40"/>
      <c r="I131" s="40"/>
      <c r="J131" s="41"/>
      <c r="K131" s="40"/>
      <c r="L131" s="40"/>
      <c r="M131" s="48"/>
      <c r="N131" s="48"/>
    </row>
    <row r="132" spans="1:14" ht="16.5" customHeight="1">
      <c r="A132" s="41"/>
      <c r="B132" s="40"/>
      <c r="C132" s="40"/>
      <c r="D132" s="41"/>
      <c r="E132" s="40"/>
      <c r="F132" s="40"/>
      <c r="G132" s="41"/>
      <c r="H132" s="40"/>
      <c r="I132" s="40"/>
      <c r="J132" s="41"/>
      <c r="K132" s="40"/>
      <c r="L132" s="40"/>
      <c r="M132" s="48"/>
      <c r="N132" s="48"/>
    </row>
    <row r="133" spans="1:14" ht="16.5" customHeight="1">
      <c r="A133" s="41"/>
      <c r="B133" s="40"/>
      <c r="C133" s="40"/>
      <c r="D133" s="41"/>
      <c r="E133" s="40"/>
      <c r="F133" s="40"/>
      <c r="G133" s="41"/>
      <c r="H133" s="40"/>
      <c r="I133" s="40"/>
      <c r="J133" s="41"/>
      <c r="K133" s="40"/>
      <c r="L133" s="40"/>
      <c r="M133" s="48"/>
      <c r="N133" s="48"/>
    </row>
    <row r="134" spans="1:14" ht="16.5" customHeight="1">
      <c r="A134" s="41"/>
      <c r="B134" s="40"/>
      <c r="C134" s="40"/>
      <c r="D134" s="41"/>
      <c r="E134" s="40"/>
      <c r="F134" s="40"/>
      <c r="G134" s="41"/>
      <c r="H134" s="40"/>
      <c r="I134" s="40"/>
      <c r="J134" s="41"/>
      <c r="K134" s="40"/>
      <c r="L134" s="40"/>
      <c r="M134" s="48"/>
      <c r="N134" s="48"/>
    </row>
    <row r="135" spans="1:14" ht="16.5" customHeight="1">
      <c r="A135" s="41"/>
      <c r="B135" s="40"/>
      <c r="C135" s="40"/>
      <c r="D135" s="41"/>
      <c r="E135" s="40"/>
      <c r="F135" s="40"/>
      <c r="G135" s="41"/>
      <c r="H135" s="40"/>
      <c r="I135" s="40"/>
      <c r="J135" s="41"/>
      <c r="K135" s="40"/>
      <c r="L135" s="40"/>
      <c r="M135" s="48"/>
      <c r="N135" s="48"/>
    </row>
    <row r="136" spans="1:14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8"/>
      <c r="N136" s="48"/>
    </row>
    <row r="137" spans="1:14" ht="16.5" customHeight="1">
      <c r="A137" s="41"/>
      <c r="B137" s="40"/>
      <c r="C137" s="40"/>
      <c r="D137" s="41"/>
      <c r="E137" s="40"/>
      <c r="F137" s="40"/>
      <c r="G137" s="41"/>
      <c r="H137" s="40"/>
      <c r="I137" s="40"/>
      <c r="J137" s="41"/>
      <c r="K137" s="40"/>
      <c r="L137" s="40"/>
      <c r="M137" s="48"/>
      <c r="N137" s="48"/>
    </row>
    <row r="138" spans="1:14" ht="16.5" customHeight="1">
      <c r="A138" s="41"/>
      <c r="B138" s="40"/>
      <c r="C138" s="40"/>
      <c r="D138" s="41"/>
      <c r="E138" s="40"/>
      <c r="F138" s="40"/>
      <c r="G138" s="41"/>
      <c r="H138" s="40"/>
      <c r="I138" s="40"/>
      <c r="J138" s="41"/>
      <c r="K138" s="40"/>
      <c r="L138" s="40"/>
      <c r="M138" s="48"/>
      <c r="N138" s="48"/>
    </row>
    <row r="139" spans="1:14" ht="16.5" customHeight="1">
      <c r="A139" s="41"/>
      <c r="B139" s="40"/>
      <c r="C139" s="40"/>
      <c r="D139" s="41"/>
      <c r="E139" s="40"/>
      <c r="F139" s="40"/>
      <c r="G139" s="41"/>
      <c r="H139" s="40"/>
      <c r="I139" s="40"/>
      <c r="J139" s="41"/>
      <c r="K139" s="40"/>
      <c r="L139" s="40"/>
      <c r="M139" s="48"/>
      <c r="N139" s="48"/>
    </row>
    <row r="140" spans="1:14" ht="16.5" customHeight="1">
      <c r="A140" s="41"/>
      <c r="B140" s="40"/>
      <c r="C140" s="40"/>
      <c r="D140" s="41"/>
      <c r="E140" s="40"/>
      <c r="F140" s="40"/>
      <c r="G140" s="41"/>
      <c r="H140" s="40"/>
      <c r="I140" s="40"/>
      <c r="J140" s="41"/>
      <c r="K140" s="40"/>
      <c r="L140" s="40"/>
      <c r="M140" s="48"/>
      <c r="N140" s="48"/>
    </row>
    <row r="141" spans="1:14" ht="16.5" customHeight="1">
      <c r="A141" s="41"/>
      <c r="B141" s="40"/>
      <c r="C141" s="40"/>
      <c r="D141" s="41"/>
      <c r="E141" s="40"/>
      <c r="F141" s="40"/>
      <c r="G141" s="41"/>
      <c r="H141" s="40"/>
      <c r="I141" s="40"/>
      <c r="J141" s="41"/>
      <c r="K141" s="40"/>
      <c r="L141" s="40"/>
      <c r="M141" s="48"/>
      <c r="N141" s="48"/>
    </row>
    <row r="142" spans="1:14" ht="16.5" customHeight="1">
      <c r="A142" s="41"/>
      <c r="B142" s="40"/>
      <c r="C142" s="40"/>
      <c r="D142" s="41"/>
      <c r="E142" s="40"/>
      <c r="F142" s="40"/>
      <c r="G142" s="41"/>
      <c r="H142" s="40"/>
      <c r="I142" s="40"/>
      <c r="J142" s="41"/>
      <c r="K142" s="40"/>
      <c r="L142" s="40"/>
      <c r="M142" s="48"/>
      <c r="N142" s="48"/>
    </row>
    <row r="143" spans="1:14" ht="16.5" customHeight="1">
      <c r="A143" s="41"/>
      <c r="B143" s="40"/>
      <c r="C143" s="40"/>
      <c r="D143" s="41"/>
      <c r="E143" s="40"/>
      <c r="F143" s="40"/>
      <c r="G143" s="41"/>
      <c r="H143" s="40"/>
      <c r="I143" s="40"/>
      <c r="J143" s="41"/>
      <c r="K143" s="40"/>
      <c r="L143" s="40"/>
      <c r="M143" s="48"/>
      <c r="N143" s="48"/>
    </row>
    <row r="144" spans="1:14" ht="16.5" customHeight="1">
      <c r="A144" s="41"/>
      <c r="B144" s="40"/>
      <c r="C144" s="40"/>
      <c r="D144" s="41"/>
      <c r="E144" s="40"/>
      <c r="F144" s="40"/>
      <c r="G144" s="41"/>
      <c r="H144" s="40"/>
      <c r="I144" s="40"/>
      <c r="J144" s="41"/>
      <c r="K144" s="40"/>
      <c r="L144" s="40"/>
      <c r="M144" s="48"/>
      <c r="N144" s="48"/>
    </row>
    <row r="145" spans="1:14" ht="16.5" customHeight="1">
      <c r="A145" s="41"/>
      <c r="B145" s="40"/>
      <c r="C145" s="40"/>
      <c r="D145" s="41"/>
      <c r="E145" s="40"/>
      <c r="F145" s="40"/>
      <c r="G145" s="41"/>
      <c r="H145" s="40"/>
      <c r="I145" s="40"/>
      <c r="J145" s="41"/>
      <c r="K145" s="40"/>
      <c r="L145" s="40"/>
      <c r="M145" s="48"/>
      <c r="N145" s="48"/>
    </row>
    <row r="146" spans="1:14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8"/>
      <c r="N146" s="48"/>
    </row>
    <row r="147" spans="1:14" ht="16.5" customHeight="1">
      <c r="A147" s="41"/>
      <c r="B147" s="40"/>
      <c r="C147" s="40"/>
      <c r="D147" s="41"/>
      <c r="E147" s="40"/>
      <c r="F147" s="40"/>
      <c r="G147" s="41"/>
      <c r="H147" s="40"/>
      <c r="I147" s="40"/>
      <c r="J147" s="41"/>
      <c r="K147" s="40"/>
      <c r="L147" s="40"/>
      <c r="M147" s="48"/>
      <c r="N147" s="48"/>
    </row>
    <row r="148" spans="1:14" ht="16.5" customHeight="1">
      <c r="A148" s="41"/>
      <c r="B148" s="40"/>
      <c r="C148" s="40"/>
      <c r="D148" s="41"/>
      <c r="E148" s="40"/>
      <c r="F148" s="40"/>
      <c r="G148" s="41"/>
      <c r="H148" s="40"/>
      <c r="I148" s="40"/>
      <c r="J148" s="41"/>
      <c r="K148" s="40"/>
      <c r="L148" s="40"/>
      <c r="M148" s="48"/>
      <c r="N148" s="48"/>
    </row>
    <row r="149" spans="1:14" ht="16.5" customHeight="1">
      <c r="A149" s="41"/>
      <c r="B149" s="40"/>
      <c r="C149" s="40"/>
      <c r="D149" s="41"/>
      <c r="E149" s="40"/>
      <c r="F149" s="40"/>
      <c r="G149" s="41"/>
      <c r="H149" s="40"/>
      <c r="I149" s="40"/>
      <c r="J149" s="41"/>
      <c r="K149" s="40"/>
      <c r="L149" s="40"/>
      <c r="M149" s="48"/>
      <c r="N149" s="48"/>
    </row>
    <row r="150" spans="1:14" ht="16.5" customHeight="1">
      <c r="A150" s="41"/>
      <c r="B150" s="40"/>
      <c r="C150" s="40"/>
      <c r="D150" s="41"/>
      <c r="E150" s="40"/>
      <c r="F150" s="40"/>
      <c r="G150" s="41"/>
      <c r="H150" s="40"/>
      <c r="I150" s="40"/>
      <c r="J150" s="41"/>
      <c r="K150" s="40"/>
      <c r="L150" s="40"/>
      <c r="M150" s="48"/>
      <c r="N150" s="48"/>
    </row>
    <row r="151" spans="1:14" ht="16.5" customHeight="1">
      <c r="A151" s="41"/>
      <c r="B151" s="40"/>
      <c r="C151" s="40"/>
      <c r="D151" s="41"/>
      <c r="E151" s="40"/>
      <c r="F151" s="40"/>
      <c r="G151" s="41"/>
      <c r="H151" s="40"/>
      <c r="I151" s="40"/>
      <c r="J151" s="41"/>
      <c r="K151" s="40"/>
      <c r="L151" s="40"/>
      <c r="M151" s="48"/>
      <c r="N151" s="48"/>
    </row>
    <row r="152" spans="1:14" ht="16.5" customHeight="1">
      <c r="A152" s="41"/>
      <c r="B152" s="40"/>
      <c r="C152" s="40"/>
      <c r="D152" s="41"/>
      <c r="E152" s="40"/>
      <c r="F152" s="40"/>
      <c r="G152" s="41"/>
      <c r="H152" s="40"/>
      <c r="I152" s="40"/>
      <c r="J152" s="41"/>
      <c r="K152" s="40"/>
      <c r="L152" s="40"/>
      <c r="M152" s="48"/>
      <c r="N152" s="48"/>
    </row>
    <row r="153" spans="1:14" ht="16.5" customHeight="1">
      <c r="A153" s="41"/>
      <c r="B153" s="40"/>
      <c r="C153" s="40"/>
      <c r="D153" s="41"/>
      <c r="E153" s="40"/>
      <c r="F153" s="40"/>
      <c r="G153" s="41"/>
      <c r="H153" s="40"/>
      <c r="I153" s="40"/>
      <c r="J153" s="41"/>
      <c r="K153" s="40"/>
      <c r="L153" s="40"/>
      <c r="M153" s="48"/>
      <c r="N153" s="48"/>
    </row>
    <row r="154" spans="1:14" ht="16.5" customHeight="1">
      <c r="A154" s="41"/>
      <c r="B154" s="40"/>
      <c r="C154" s="40"/>
      <c r="D154" s="41"/>
      <c r="E154" s="40"/>
      <c r="F154" s="40"/>
      <c r="G154" s="41"/>
      <c r="H154" s="40"/>
      <c r="I154" s="40"/>
      <c r="J154" s="41"/>
      <c r="K154" s="40"/>
      <c r="L154" s="40"/>
      <c r="M154" s="48"/>
      <c r="N154" s="48"/>
    </row>
    <row r="155" spans="1:14" ht="16.5" customHeight="1">
      <c r="A155" s="41"/>
      <c r="B155" s="40"/>
      <c r="C155" s="40"/>
      <c r="D155" s="41"/>
      <c r="E155" s="40"/>
      <c r="F155" s="40"/>
      <c r="G155" s="41"/>
      <c r="H155" s="40"/>
      <c r="I155" s="40"/>
      <c r="J155" s="41"/>
      <c r="K155" s="40"/>
      <c r="L155" s="40"/>
      <c r="M155" s="48"/>
      <c r="N155" s="48"/>
    </row>
    <row r="156" spans="1:14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8"/>
      <c r="N156" s="48"/>
    </row>
    <row r="157" spans="1:14" ht="16.5" customHeight="1">
      <c r="A157" s="41"/>
      <c r="B157" s="40"/>
      <c r="C157" s="40"/>
      <c r="D157" s="41"/>
      <c r="E157" s="40"/>
      <c r="F157" s="40"/>
      <c r="G157" s="41"/>
      <c r="H157" s="40"/>
      <c r="I157" s="40"/>
      <c r="J157" s="41"/>
      <c r="K157" s="40"/>
      <c r="L157" s="40"/>
      <c r="M157" s="48"/>
      <c r="N157" s="48"/>
    </row>
    <row r="158" spans="1:14" ht="16.5" customHeight="1">
      <c r="A158" s="41"/>
      <c r="B158" s="40"/>
      <c r="C158" s="40"/>
      <c r="D158" s="41"/>
      <c r="E158" s="40"/>
      <c r="F158" s="40"/>
      <c r="G158" s="41"/>
      <c r="H158" s="40"/>
      <c r="I158" s="40"/>
      <c r="J158" s="41"/>
      <c r="K158" s="40"/>
      <c r="L158" s="40"/>
      <c r="M158" s="48"/>
      <c r="N158" s="48"/>
    </row>
    <row r="159" spans="1:14" ht="16.5" customHeight="1">
      <c r="A159" s="41"/>
      <c r="B159" s="40"/>
      <c r="C159" s="40"/>
      <c r="D159" s="41"/>
      <c r="E159" s="40"/>
      <c r="F159" s="40"/>
      <c r="G159" s="41"/>
      <c r="H159" s="40"/>
      <c r="I159" s="40"/>
      <c r="J159" s="41"/>
      <c r="K159" s="40"/>
      <c r="L159" s="40"/>
      <c r="M159" s="48"/>
      <c r="N159" s="48"/>
    </row>
    <row r="160" spans="1:14" ht="16.5" customHeight="1">
      <c r="A160" s="41"/>
      <c r="B160" s="40"/>
      <c r="C160" s="40"/>
      <c r="D160" s="41"/>
      <c r="E160" s="40"/>
      <c r="F160" s="40"/>
      <c r="G160" s="41"/>
      <c r="H160" s="40"/>
      <c r="I160" s="40"/>
      <c r="J160" s="41"/>
      <c r="K160" s="40"/>
      <c r="L160" s="40"/>
      <c r="M160" s="48"/>
      <c r="N160" s="48"/>
    </row>
    <row r="161" spans="1:14" ht="16.5" customHeight="1">
      <c r="A161" s="41"/>
      <c r="B161" s="40"/>
      <c r="C161" s="40"/>
      <c r="D161" s="41"/>
      <c r="E161" s="40"/>
      <c r="F161" s="40"/>
      <c r="G161" s="41"/>
      <c r="H161" s="40"/>
      <c r="I161" s="40"/>
      <c r="J161" s="41"/>
      <c r="K161" s="40"/>
      <c r="L161" s="40"/>
      <c r="M161" s="48"/>
      <c r="N161" s="48"/>
    </row>
    <row r="162" spans="1:14" ht="16.5" customHeight="1">
      <c r="A162" s="41"/>
      <c r="B162" s="40"/>
      <c r="C162" s="40"/>
      <c r="D162" s="41"/>
      <c r="E162" s="40"/>
      <c r="F162" s="40"/>
      <c r="G162" s="41"/>
      <c r="H162" s="40"/>
      <c r="I162" s="40"/>
      <c r="J162" s="41"/>
      <c r="K162" s="40"/>
      <c r="L162" s="40"/>
      <c r="M162" s="48"/>
      <c r="N162" s="48"/>
    </row>
    <row r="163" spans="1:14" ht="16.5" customHeight="1">
      <c r="A163" s="41"/>
      <c r="B163" s="40"/>
      <c r="C163" s="40"/>
      <c r="D163" s="41"/>
      <c r="E163" s="40"/>
      <c r="F163" s="40"/>
      <c r="G163" s="41"/>
      <c r="H163" s="40"/>
      <c r="I163" s="40"/>
      <c r="J163" s="41"/>
      <c r="K163" s="40"/>
      <c r="L163" s="40"/>
      <c r="M163" s="48"/>
      <c r="N163" s="48"/>
    </row>
    <row r="164" spans="1:14" ht="16.5" customHeight="1">
      <c r="A164" s="41"/>
      <c r="B164" s="40"/>
      <c r="C164" s="40"/>
      <c r="D164" s="41"/>
      <c r="E164" s="40"/>
      <c r="F164" s="40"/>
      <c r="G164" s="41"/>
      <c r="H164" s="40"/>
      <c r="I164" s="40"/>
      <c r="J164" s="41"/>
      <c r="K164" s="40"/>
      <c r="L164" s="40"/>
      <c r="M164" s="48"/>
      <c r="N164" s="48"/>
    </row>
    <row r="165" spans="1:14" ht="16.5" customHeight="1">
      <c r="A165" s="41"/>
      <c r="B165" s="40"/>
      <c r="C165" s="40"/>
      <c r="D165" s="41"/>
      <c r="E165" s="40"/>
      <c r="F165" s="40"/>
      <c r="G165" s="41"/>
      <c r="H165" s="40"/>
      <c r="I165" s="40"/>
      <c r="J165" s="41"/>
      <c r="K165" s="40"/>
      <c r="L165" s="40"/>
      <c r="M165" s="48"/>
      <c r="N165" s="48"/>
    </row>
    <row r="166" spans="1:14" ht="16.5" customHeight="1">
      <c r="A166" s="41"/>
      <c r="B166" s="40"/>
      <c r="C166" s="40"/>
      <c r="D166" s="41"/>
      <c r="E166" s="40"/>
      <c r="F166" s="40"/>
      <c r="G166" s="41"/>
      <c r="H166" s="40"/>
      <c r="I166" s="40"/>
      <c r="J166" s="41"/>
      <c r="K166" s="40"/>
      <c r="L166" s="40"/>
      <c r="M166" s="48"/>
      <c r="N166" s="48"/>
    </row>
    <row r="167" spans="1:14" ht="16.5" customHeight="1">
      <c r="A167" s="41"/>
      <c r="B167" s="40"/>
      <c r="C167" s="40"/>
      <c r="D167" s="41"/>
      <c r="E167" s="40"/>
      <c r="F167" s="40"/>
      <c r="G167" s="41"/>
      <c r="H167" s="40"/>
      <c r="I167" s="40"/>
      <c r="J167" s="41"/>
      <c r="K167" s="40"/>
      <c r="L167" s="40"/>
      <c r="M167" s="48"/>
      <c r="N167" s="48"/>
    </row>
    <row r="168" spans="1:14" ht="15.75" customHeight="1">
      <c r="A168" s="41"/>
      <c r="B168" s="40"/>
      <c r="C168" s="40"/>
      <c r="D168" s="41"/>
      <c r="E168" s="40"/>
      <c r="F168" s="40"/>
      <c r="G168" s="41"/>
      <c r="H168" s="40"/>
      <c r="I168" s="40"/>
      <c r="J168" s="41"/>
      <c r="K168" s="40"/>
      <c r="L168" s="40"/>
      <c r="M168" s="48"/>
      <c r="N168" s="48"/>
    </row>
    <row r="169" spans="1:14" ht="15.75" customHeight="1">
      <c r="A169" s="41"/>
      <c r="B169" s="40"/>
      <c r="C169" s="40"/>
      <c r="D169" s="41"/>
      <c r="E169" s="40"/>
      <c r="F169" s="40"/>
      <c r="G169" s="41"/>
      <c r="H169" s="40"/>
      <c r="I169" s="40"/>
      <c r="J169" s="41"/>
      <c r="K169" s="40"/>
      <c r="L169" s="40"/>
      <c r="M169" s="48"/>
      <c r="N169" s="48"/>
    </row>
    <row r="170" spans="1:14" ht="15.75" customHeight="1">
      <c r="A170" s="49"/>
      <c r="B170" s="49"/>
      <c r="C170" s="49"/>
      <c r="D170" s="49"/>
      <c r="E170" s="49"/>
      <c r="F170" s="49"/>
      <c r="G170" s="49"/>
      <c r="H170" s="49"/>
      <c r="I170" s="50"/>
      <c r="J170" s="50"/>
      <c r="K170" s="50"/>
      <c r="L170" s="50"/>
      <c r="M170" s="48"/>
      <c r="N170" s="48"/>
    </row>
    <row r="171" spans="1:14" ht="15.75" customHeight="1">
      <c r="A171" s="49"/>
      <c r="B171" s="49"/>
      <c r="C171" s="49"/>
      <c r="D171" s="49"/>
      <c r="E171" s="49"/>
      <c r="F171" s="49"/>
      <c r="G171" s="49"/>
      <c r="H171" s="49"/>
      <c r="I171" s="50"/>
      <c r="J171" s="50"/>
      <c r="K171" s="50"/>
      <c r="L171" s="50"/>
      <c r="M171" s="48"/>
      <c r="N171" s="48"/>
    </row>
    <row r="172" spans="1:14" ht="22.5" customHeight="1">
      <c r="A172" s="49"/>
      <c r="B172" s="49"/>
      <c r="C172" s="49"/>
      <c r="D172" s="49"/>
      <c r="E172" s="49"/>
      <c r="F172" s="49"/>
      <c r="G172" s="49"/>
      <c r="H172" s="49"/>
      <c r="I172" s="50"/>
      <c r="J172" s="50"/>
      <c r="K172" s="50"/>
      <c r="L172" s="50"/>
      <c r="M172" s="48"/>
      <c r="N172" s="48"/>
    </row>
    <row r="173" spans="1:14" ht="22.5" customHeight="1">
      <c r="A173" s="49"/>
      <c r="B173" s="49"/>
      <c r="C173" s="49"/>
      <c r="D173" s="49"/>
      <c r="E173" s="49"/>
      <c r="F173" s="49"/>
      <c r="G173" s="49"/>
      <c r="H173" s="49"/>
      <c r="I173" s="50"/>
      <c r="J173" s="50"/>
      <c r="K173" s="50"/>
      <c r="L173" s="50"/>
      <c r="M173" s="48"/>
      <c r="N173" s="48"/>
    </row>
    <row r="174" spans="1:14" ht="22.5" customHeight="1">
      <c r="A174" s="51"/>
      <c r="B174" s="49"/>
      <c r="C174" s="49"/>
      <c r="D174" s="49"/>
      <c r="E174" s="49"/>
      <c r="F174" s="49"/>
      <c r="G174" s="49"/>
      <c r="H174" s="49"/>
      <c r="I174" s="50"/>
      <c r="J174" s="50"/>
      <c r="K174" s="50"/>
      <c r="L174" s="50"/>
      <c r="M174" s="48"/>
      <c r="N174" s="48"/>
    </row>
    <row r="175" spans="1:14" ht="22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48"/>
      <c r="N175" s="48"/>
    </row>
    <row r="176" spans="1:14" ht="22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8"/>
      <c r="N176" s="48"/>
    </row>
    <row r="177" spans="1:14" ht="15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8"/>
      <c r="N177" s="48"/>
    </row>
    <row r="178" spans="1:14" ht="15.75" customHeight="1">
      <c r="A178" s="41"/>
      <c r="B178" s="40"/>
      <c r="C178" s="40"/>
      <c r="D178" s="41"/>
      <c r="E178" s="40"/>
      <c r="F178" s="40"/>
      <c r="G178" s="41"/>
      <c r="H178" s="40"/>
      <c r="I178" s="40"/>
      <c r="J178" s="41"/>
      <c r="K178" s="40"/>
      <c r="L178" s="40"/>
      <c r="M178" s="48"/>
      <c r="N178" s="48"/>
    </row>
    <row r="179" spans="1:14" ht="15.75" customHeight="1">
      <c r="A179" s="41"/>
      <c r="B179" s="40"/>
      <c r="C179" s="40"/>
      <c r="D179" s="41"/>
      <c r="E179" s="40"/>
      <c r="F179" s="40"/>
      <c r="G179" s="41"/>
      <c r="H179" s="40"/>
      <c r="I179" s="40"/>
      <c r="J179" s="41"/>
      <c r="K179" s="40"/>
      <c r="L179" s="40"/>
      <c r="M179" s="48"/>
      <c r="N179" s="48"/>
    </row>
    <row r="180" spans="1:14" ht="15.75" customHeight="1">
      <c r="A180" s="41"/>
      <c r="B180" s="40"/>
      <c r="C180" s="40"/>
      <c r="D180" s="41"/>
      <c r="E180" s="40"/>
      <c r="F180" s="40"/>
      <c r="G180" s="41"/>
      <c r="H180" s="40"/>
      <c r="I180" s="40"/>
      <c r="J180" s="41"/>
      <c r="K180" s="40"/>
      <c r="L180" s="40"/>
      <c r="M180" s="48"/>
      <c r="N180" s="48"/>
    </row>
    <row r="181" spans="1:14" ht="15.75" customHeight="1">
      <c r="A181" s="41"/>
      <c r="B181" s="40"/>
      <c r="C181" s="40"/>
      <c r="D181" s="41"/>
      <c r="E181" s="40"/>
      <c r="F181" s="40"/>
      <c r="G181" s="41"/>
      <c r="H181" s="40"/>
      <c r="I181" s="40"/>
      <c r="J181" s="41"/>
      <c r="K181" s="40"/>
      <c r="L181" s="40"/>
      <c r="M181" s="48"/>
      <c r="N181" s="48"/>
    </row>
    <row r="182" spans="1:14" ht="15.75" customHeight="1">
      <c r="A182" s="41"/>
      <c r="B182" s="40"/>
      <c r="C182" s="40"/>
      <c r="D182" s="41"/>
      <c r="E182" s="40"/>
      <c r="F182" s="40"/>
      <c r="G182" s="41"/>
      <c r="H182" s="40"/>
      <c r="I182" s="40"/>
      <c r="J182" s="40"/>
      <c r="K182" s="40"/>
      <c r="L182" s="40"/>
      <c r="M182" s="48"/>
      <c r="N182" s="48"/>
    </row>
    <row r="183" spans="1:14" ht="15.75" customHeight="1">
      <c r="A183" s="41"/>
      <c r="B183" s="40"/>
      <c r="C183" s="40"/>
      <c r="D183" s="41"/>
      <c r="E183" s="40"/>
      <c r="F183" s="40"/>
      <c r="G183" s="41"/>
      <c r="H183" s="40"/>
      <c r="I183" s="40"/>
      <c r="J183" s="41"/>
      <c r="K183" s="40"/>
      <c r="L183" s="40"/>
      <c r="M183" s="48"/>
      <c r="N183" s="48"/>
    </row>
    <row r="184" spans="1:14" ht="15.75" customHeight="1">
      <c r="A184" s="41"/>
      <c r="B184" s="40"/>
      <c r="C184" s="40"/>
      <c r="D184" s="41"/>
      <c r="E184" s="40"/>
      <c r="F184" s="40"/>
      <c r="G184" s="41"/>
      <c r="H184" s="40"/>
      <c r="I184" s="40"/>
      <c r="J184" s="41"/>
      <c r="K184" s="40"/>
      <c r="L184" s="40"/>
      <c r="M184" s="48"/>
      <c r="N184" s="48"/>
    </row>
    <row r="185" spans="1:14" ht="15.75" customHeight="1">
      <c r="A185" s="41"/>
      <c r="B185" s="40"/>
      <c r="C185" s="40"/>
      <c r="D185" s="41"/>
      <c r="E185" s="40"/>
      <c r="F185" s="40"/>
      <c r="G185" s="41"/>
      <c r="H185" s="40"/>
      <c r="I185" s="40"/>
      <c r="J185" s="41"/>
      <c r="K185" s="40"/>
      <c r="L185" s="40"/>
      <c r="M185" s="48"/>
      <c r="N185" s="48"/>
    </row>
    <row r="186" spans="1:14" ht="15.75" customHeight="1">
      <c r="A186" s="41"/>
      <c r="B186" s="40"/>
      <c r="C186" s="40"/>
      <c r="D186" s="41"/>
      <c r="E186" s="40"/>
      <c r="F186" s="40"/>
      <c r="G186" s="41"/>
      <c r="H186" s="40"/>
      <c r="I186" s="40"/>
      <c r="J186" s="41"/>
      <c r="K186" s="40"/>
      <c r="L186" s="40"/>
      <c r="M186" s="48"/>
      <c r="N186" s="48"/>
    </row>
    <row r="187" spans="1:14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8"/>
      <c r="N187" s="48"/>
    </row>
    <row r="188" spans="1:14" ht="15.75" customHeight="1">
      <c r="A188" s="41"/>
      <c r="B188" s="40"/>
      <c r="C188" s="40"/>
      <c r="D188" s="41"/>
      <c r="E188" s="40"/>
      <c r="F188" s="40"/>
      <c r="G188" s="41"/>
      <c r="H188" s="40"/>
      <c r="I188" s="40"/>
      <c r="J188" s="41"/>
      <c r="K188" s="40"/>
      <c r="L188" s="40"/>
      <c r="M188" s="48"/>
      <c r="N188" s="48"/>
    </row>
    <row r="189" spans="1:14" ht="15.75" customHeight="1">
      <c r="A189" s="41"/>
      <c r="B189" s="40"/>
      <c r="C189" s="40"/>
      <c r="D189" s="41"/>
      <c r="E189" s="40"/>
      <c r="F189" s="40"/>
      <c r="G189" s="41"/>
      <c r="H189" s="40"/>
      <c r="I189" s="40"/>
      <c r="J189" s="41"/>
      <c r="K189" s="40"/>
      <c r="L189" s="40"/>
      <c r="M189" s="48"/>
      <c r="N189" s="48"/>
    </row>
    <row r="190" spans="1:14" ht="15.75" customHeight="1">
      <c r="A190" s="41"/>
      <c r="B190" s="40"/>
      <c r="C190" s="40"/>
      <c r="D190" s="41"/>
      <c r="E190" s="40"/>
      <c r="F190" s="40"/>
      <c r="G190" s="41"/>
      <c r="H190" s="40"/>
      <c r="I190" s="40"/>
      <c r="J190" s="41"/>
      <c r="K190" s="40"/>
      <c r="L190" s="40"/>
      <c r="M190" s="48"/>
      <c r="N190" s="48"/>
    </row>
    <row r="191" spans="1:14" ht="15.75" customHeight="1">
      <c r="A191" s="41"/>
      <c r="B191" s="40"/>
      <c r="C191" s="40"/>
      <c r="D191" s="41"/>
      <c r="E191" s="40"/>
      <c r="F191" s="40"/>
      <c r="G191" s="41"/>
      <c r="H191" s="40"/>
      <c r="I191" s="40"/>
      <c r="J191" s="41"/>
      <c r="K191" s="40"/>
      <c r="L191" s="40"/>
      <c r="M191" s="48"/>
      <c r="N191" s="48"/>
    </row>
    <row r="192" spans="1:14" ht="15.75" customHeight="1">
      <c r="A192" s="41"/>
      <c r="B192" s="40"/>
      <c r="C192" s="40"/>
      <c r="D192" s="41"/>
      <c r="E192" s="40"/>
      <c r="F192" s="40"/>
      <c r="G192" s="41"/>
      <c r="H192" s="40"/>
      <c r="I192" s="40"/>
      <c r="J192" s="41"/>
      <c r="K192" s="40"/>
      <c r="L192" s="40"/>
      <c r="M192" s="48"/>
      <c r="N192" s="48"/>
    </row>
    <row r="193" spans="1:14" ht="15.75" customHeight="1">
      <c r="A193" s="41"/>
      <c r="B193" s="40"/>
      <c r="C193" s="40"/>
      <c r="D193" s="41"/>
      <c r="E193" s="40"/>
      <c r="F193" s="40"/>
      <c r="G193" s="41"/>
      <c r="H193" s="40"/>
      <c r="I193" s="40"/>
      <c r="J193" s="41"/>
      <c r="K193" s="40"/>
      <c r="L193" s="40"/>
      <c r="M193" s="48"/>
      <c r="N193" s="48"/>
    </row>
    <row r="194" spans="1:14" ht="15.75" customHeight="1">
      <c r="A194" s="41"/>
      <c r="B194" s="40"/>
      <c r="C194" s="40"/>
      <c r="D194" s="41"/>
      <c r="E194" s="40"/>
      <c r="F194" s="40"/>
      <c r="G194" s="41"/>
      <c r="H194" s="40"/>
      <c r="I194" s="40"/>
      <c r="J194" s="41"/>
      <c r="K194" s="40"/>
      <c r="L194" s="40"/>
      <c r="M194" s="48"/>
      <c r="N194" s="48"/>
    </row>
    <row r="195" spans="1:14" ht="15.75" customHeight="1">
      <c r="A195" s="41"/>
      <c r="B195" s="40"/>
      <c r="C195" s="40"/>
      <c r="D195" s="41"/>
      <c r="E195" s="40"/>
      <c r="F195" s="40"/>
      <c r="G195" s="41"/>
      <c r="H195" s="40"/>
      <c r="I195" s="40"/>
      <c r="J195" s="41"/>
      <c r="K195" s="40"/>
      <c r="L195" s="40"/>
      <c r="M195" s="48"/>
      <c r="N195" s="48"/>
    </row>
    <row r="196" spans="1:14" ht="15.75" customHeight="1">
      <c r="A196" s="41"/>
      <c r="B196" s="40"/>
      <c r="C196" s="40"/>
      <c r="D196" s="41"/>
      <c r="E196" s="40"/>
      <c r="F196" s="40"/>
      <c r="G196" s="41"/>
      <c r="H196" s="40"/>
      <c r="I196" s="40"/>
      <c r="J196" s="41"/>
      <c r="K196" s="40"/>
      <c r="L196" s="40"/>
      <c r="M196" s="48"/>
      <c r="N196" s="48"/>
    </row>
    <row r="197" spans="1:14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8"/>
      <c r="N197" s="48"/>
    </row>
    <row r="198" spans="1:14" ht="15.75" customHeight="1">
      <c r="A198" s="41"/>
      <c r="B198" s="40"/>
      <c r="C198" s="40"/>
      <c r="D198" s="41"/>
      <c r="E198" s="40"/>
      <c r="F198" s="40"/>
      <c r="G198" s="41"/>
      <c r="H198" s="40"/>
      <c r="I198" s="40"/>
      <c r="J198" s="41"/>
      <c r="K198" s="40"/>
      <c r="L198" s="40"/>
      <c r="M198" s="48"/>
      <c r="N198" s="48"/>
    </row>
    <row r="199" spans="1:14" ht="15.75" customHeight="1">
      <c r="A199" s="41"/>
      <c r="B199" s="40"/>
      <c r="C199" s="40"/>
      <c r="D199" s="41"/>
      <c r="E199" s="40"/>
      <c r="F199" s="40"/>
      <c r="G199" s="41"/>
      <c r="H199" s="40"/>
      <c r="I199" s="40"/>
      <c r="J199" s="41"/>
      <c r="K199" s="40"/>
      <c r="L199" s="40"/>
      <c r="M199" s="48"/>
      <c r="N199" s="48"/>
    </row>
    <row r="200" spans="1:14" ht="15.75" customHeight="1">
      <c r="A200" s="41"/>
      <c r="B200" s="40"/>
      <c r="C200" s="40"/>
      <c r="D200" s="41"/>
      <c r="E200" s="40"/>
      <c r="F200" s="40"/>
      <c r="G200" s="41"/>
      <c r="H200" s="40"/>
      <c r="I200" s="40"/>
      <c r="J200" s="41"/>
      <c r="K200" s="40"/>
      <c r="L200" s="40"/>
      <c r="M200" s="48"/>
      <c r="N200" s="48"/>
    </row>
    <row r="201" spans="1:14" ht="15.75" customHeight="1">
      <c r="A201" s="41"/>
      <c r="B201" s="40"/>
      <c r="C201" s="40"/>
      <c r="D201" s="41"/>
      <c r="E201" s="40"/>
      <c r="F201" s="40"/>
      <c r="G201" s="41"/>
      <c r="H201" s="40"/>
      <c r="I201" s="40"/>
      <c r="J201" s="41"/>
      <c r="K201" s="40"/>
      <c r="L201" s="40"/>
      <c r="M201" s="48"/>
      <c r="N201" s="48"/>
    </row>
    <row r="202" spans="1:14" ht="15.75" customHeight="1">
      <c r="A202" s="41"/>
      <c r="B202" s="40"/>
      <c r="C202" s="40"/>
      <c r="D202" s="41"/>
      <c r="E202" s="40"/>
      <c r="F202" s="40"/>
      <c r="G202" s="41"/>
      <c r="H202" s="40"/>
      <c r="I202" s="40"/>
      <c r="J202" s="41"/>
      <c r="K202" s="40"/>
      <c r="L202" s="40"/>
      <c r="M202" s="48"/>
      <c r="N202" s="48"/>
    </row>
    <row r="203" spans="1:14" ht="15.75" customHeight="1">
      <c r="A203" s="41"/>
      <c r="B203" s="40"/>
      <c r="C203" s="40"/>
      <c r="D203" s="41"/>
      <c r="E203" s="40"/>
      <c r="F203" s="40"/>
      <c r="G203" s="41"/>
      <c r="H203" s="40"/>
      <c r="I203" s="40"/>
      <c r="J203" s="41"/>
      <c r="K203" s="40"/>
      <c r="L203" s="40"/>
      <c r="M203" s="48"/>
      <c r="N203" s="48"/>
    </row>
    <row r="204" spans="1:14" ht="15.75" customHeight="1">
      <c r="A204" s="41"/>
      <c r="B204" s="40"/>
      <c r="C204" s="40"/>
      <c r="D204" s="41"/>
      <c r="E204" s="40"/>
      <c r="F204" s="40"/>
      <c r="G204" s="41"/>
      <c r="H204" s="40"/>
      <c r="I204" s="40"/>
      <c r="J204" s="41"/>
      <c r="K204" s="40"/>
      <c r="L204" s="40"/>
      <c r="M204" s="48"/>
      <c r="N204" s="48"/>
    </row>
    <row r="205" spans="1:14" ht="15.75" customHeight="1">
      <c r="A205" s="41"/>
      <c r="B205" s="40"/>
      <c r="C205" s="40"/>
      <c r="D205" s="41"/>
      <c r="E205" s="40"/>
      <c r="F205" s="40"/>
      <c r="G205" s="41"/>
      <c r="H205" s="40"/>
      <c r="I205" s="40"/>
      <c r="J205" s="41"/>
      <c r="K205" s="40"/>
      <c r="L205" s="40"/>
      <c r="M205" s="48"/>
      <c r="N205" s="48"/>
    </row>
    <row r="206" spans="1:14" ht="15.75" customHeight="1">
      <c r="A206" s="41"/>
      <c r="B206" s="40"/>
      <c r="C206" s="40"/>
      <c r="D206" s="41"/>
      <c r="E206" s="40"/>
      <c r="F206" s="40"/>
      <c r="G206" s="41"/>
      <c r="H206" s="40"/>
      <c r="I206" s="40"/>
      <c r="J206" s="41"/>
      <c r="K206" s="40"/>
      <c r="L206" s="40"/>
      <c r="M206" s="48"/>
      <c r="N206" s="48"/>
    </row>
    <row r="207" spans="1:14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8"/>
      <c r="N207" s="48"/>
    </row>
    <row r="208" spans="1:14" ht="15.75" customHeight="1">
      <c r="A208" s="41"/>
      <c r="B208" s="40"/>
      <c r="C208" s="40"/>
      <c r="D208" s="41"/>
      <c r="E208" s="40"/>
      <c r="F208" s="40"/>
      <c r="G208" s="41"/>
      <c r="H208" s="40"/>
      <c r="I208" s="40"/>
      <c r="J208" s="41"/>
      <c r="K208" s="40"/>
      <c r="L208" s="40"/>
      <c r="M208" s="48"/>
      <c r="N208" s="48"/>
    </row>
    <row r="209" spans="1:14" ht="15.75" customHeight="1">
      <c r="A209" s="41"/>
      <c r="B209" s="40"/>
      <c r="C209" s="40"/>
      <c r="D209" s="41"/>
      <c r="E209" s="40"/>
      <c r="F209" s="40"/>
      <c r="G209" s="41"/>
      <c r="H209" s="40"/>
      <c r="I209" s="40"/>
      <c r="J209" s="41"/>
      <c r="K209" s="40"/>
      <c r="L209" s="40"/>
      <c r="M209" s="48"/>
      <c r="N209" s="48"/>
    </row>
    <row r="210" spans="1:14" ht="15.75" customHeight="1">
      <c r="A210" s="41"/>
      <c r="B210" s="40"/>
      <c r="C210" s="40"/>
      <c r="D210" s="41"/>
      <c r="E210" s="40"/>
      <c r="F210" s="40"/>
      <c r="G210" s="41"/>
      <c r="H210" s="40"/>
      <c r="I210" s="40"/>
      <c r="J210" s="41"/>
      <c r="K210" s="40"/>
      <c r="L210" s="40"/>
      <c r="M210" s="48"/>
      <c r="N210" s="48"/>
    </row>
    <row r="211" spans="1:14" ht="15.75" customHeight="1">
      <c r="A211" s="41"/>
      <c r="B211" s="40"/>
      <c r="C211" s="40"/>
      <c r="D211" s="41"/>
      <c r="E211" s="40"/>
      <c r="F211" s="40"/>
      <c r="G211" s="41"/>
      <c r="H211" s="40"/>
      <c r="I211" s="40"/>
      <c r="J211" s="41"/>
      <c r="K211" s="40"/>
      <c r="L211" s="40"/>
      <c r="M211" s="48"/>
      <c r="N211" s="48"/>
    </row>
    <row r="212" spans="1:14" ht="15.75" customHeight="1">
      <c r="A212" s="41"/>
      <c r="B212" s="40"/>
      <c r="C212" s="40"/>
      <c r="D212" s="41"/>
      <c r="E212" s="40"/>
      <c r="F212" s="40"/>
      <c r="G212" s="41"/>
      <c r="H212" s="40"/>
      <c r="I212" s="40"/>
      <c r="J212" s="41"/>
      <c r="K212" s="40"/>
      <c r="L212" s="40"/>
      <c r="M212" s="48"/>
      <c r="N212" s="48"/>
    </row>
    <row r="213" spans="1:14" ht="15.75" customHeight="1">
      <c r="A213" s="41"/>
      <c r="B213" s="40"/>
      <c r="C213" s="40"/>
      <c r="D213" s="41"/>
      <c r="E213" s="40"/>
      <c r="F213" s="40"/>
      <c r="G213" s="41"/>
      <c r="H213" s="40"/>
      <c r="I213" s="40"/>
      <c r="J213" s="41"/>
      <c r="K213" s="40"/>
      <c r="L213" s="40"/>
      <c r="M213" s="48"/>
      <c r="N213" s="48"/>
    </row>
    <row r="214" spans="1:14" ht="15.75" customHeight="1">
      <c r="A214" s="41"/>
      <c r="B214" s="40"/>
      <c r="C214" s="40"/>
      <c r="D214" s="41"/>
      <c r="E214" s="40"/>
      <c r="F214" s="40"/>
      <c r="G214" s="41"/>
      <c r="H214" s="40"/>
      <c r="I214" s="40"/>
      <c r="J214" s="41"/>
      <c r="K214" s="40"/>
      <c r="L214" s="40"/>
      <c r="M214" s="48"/>
      <c r="N214" s="48"/>
    </row>
    <row r="215" spans="1:14" ht="15.75" customHeight="1">
      <c r="A215" s="41"/>
      <c r="B215" s="40"/>
      <c r="C215" s="40"/>
      <c r="D215" s="41"/>
      <c r="E215" s="40"/>
      <c r="F215" s="40"/>
      <c r="G215" s="41"/>
      <c r="H215" s="40"/>
      <c r="I215" s="40"/>
      <c r="J215" s="41"/>
      <c r="K215" s="40"/>
      <c r="L215" s="40"/>
      <c r="M215" s="48"/>
      <c r="N215" s="48"/>
    </row>
    <row r="216" spans="1:14" ht="15.75" customHeight="1">
      <c r="A216" s="41"/>
      <c r="B216" s="40"/>
      <c r="C216" s="40"/>
      <c r="D216" s="41"/>
      <c r="E216" s="40"/>
      <c r="F216" s="40"/>
      <c r="G216" s="41"/>
      <c r="H216" s="40"/>
      <c r="I216" s="40"/>
      <c r="J216" s="41"/>
      <c r="K216" s="40"/>
      <c r="L216" s="40"/>
      <c r="M216" s="48"/>
      <c r="N216" s="48"/>
    </row>
    <row r="217" spans="1:14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8"/>
      <c r="N217" s="48"/>
    </row>
    <row r="218" spans="1:14" ht="15.75" customHeight="1">
      <c r="A218" s="41"/>
      <c r="B218" s="40"/>
      <c r="C218" s="40"/>
      <c r="D218" s="41"/>
      <c r="E218" s="40"/>
      <c r="F218" s="40"/>
      <c r="G218" s="41"/>
      <c r="H218" s="40"/>
      <c r="I218" s="40"/>
      <c r="J218" s="41"/>
      <c r="K218" s="40"/>
      <c r="L218" s="40"/>
      <c r="M218" s="48"/>
      <c r="N218" s="48"/>
    </row>
    <row r="219" spans="1:14" ht="15.75" customHeight="1">
      <c r="A219" s="41"/>
      <c r="B219" s="40"/>
      <c r="C219" s="40"/>
      <c r="D219" s="41"/>
      <c r="E219" s="40"/>
      <c r="F219" s="40"/>
      <c r="G219" s="41"/>
      <c r="H219" s="40"/>
      <c r="I219" s="40"/>
      <c r="J219" s="41"/>
      <c r="K219" s="40"/>
      <c r="L219" s="40"/>
      <c r="M219" s="48"/>
      <c r="N219" s="48"/>
    </row>
    <row r="220" spans="1:14" ht="15.75" customHeight="1">
      <c r="A220" s="41"/>
      <c r="B220" s="40"/>
      <c r="C220" s="40"/>
      <c r="D220" s="41"/>
      <c r="E220" s="40"/>
      <c r="F220" s="40"/>
      <c r="G220" s="41"/>
      <c r="H220" s="40"/>
      <c r="I220" s="40"/>
      <c r="J220" s="41"/>
      <c r="K220" s="40"/>
      <c r="L220" s="40"/>
      <c r="M220" s="48"/>
      <c r="N220" s="48"/>
    </row>
    <row r="221" spans="1:14" ht="15.75" customHeight="1">
      <c r="A221" s="41"/>
      <c r="B221" s="40"/>
      <c r="C221" s="40"/>
      <c r="D221" s="41"/>
      <c r="E221" s="40"/>
      <c r="F221" s="40"/>
      <c r="G221" s="41"/>
      <c r="H221" s="40"/>
      <c r="I221" s="40"/>
      <c r="J221" s="41"/>
      <c r="K221" s="40"/>
      <c r="L221" s="40"/>
      <c r="M221" s="48"/>
      <c r="N221" s="48"/>
    </row>
    <row r="222" spans="1:14" ht="15.75" customHeight="1">
      <c r="A222" s="41"/>
      <c r="B222" s="40"/>
      <c r="C222" s="40"/>
      <c r="D222" s="41"/>
      <c r="E222" s="40"/>
      <c r="F222" s="40"/>
      <c r="G222" s="41"/>
      <c r="H222" s="40"/>
      <c r="I222" s="40"/>
      <c r="J222" s="41"/>
      <c r="K222" s="40"/>
      <c r="L222" s="40"/>
      <c r="M222" s="48"/>
      <c r="N222" s="48"/>
    </row>
    <row r="223" spans="1:14" ht="15.75" customHeight="1">
      <c r="A223" s="41"/>
      <c r="B223" s="40"/>
      <c r="C223" s="40"/>
      <c r="D223" s="41"/>
      <c r="E223" s="40"/>
      <c r="F223" s="40"/>
      <c r="G223" s="41"/>
      <c r="H223" s="40"/>
      <c r="I223" s="40"/>
      <c r="J223" s="41"/>
      <c r="K223" s="40"/>
      <c r="L223" s="40"/>
      <c r="M223" s="48"/>
      <c r="N223" s="48"/>
    </row>
    <row r="224" spans="1:14" ht="15.75" customHeight="1">
      <c r="A224" s="41"/>
      <c r="B224" s="40"/>
      <c r="C224" s="40"/>
      <c r="D224" s="41"/>
      <c r="E224" s="40"/>
      <c r="F224" s="40"/>
      <c r="G224" s="41"/>
      <c r="H224" s="40"/>
      <c r="I224" s="40"/>
      <c r="J224" s="41"/>
      <c r="K224" s="40"/>
      <c r="L224" s="40"/>
      <c r="M224" s="48"/>
      <c r="N224" s="48"/>
    </row>
    <row r="225" spans="1:14" ht="15.75" customHeight="1">
      <c r="A225" s="41"/>
      <c r="B225" s="40"/>
      <c r="C225" s="40"/>
      <c r="D225" s="41"/>
      <c r="E225" s="40"/>
      <c r="F225" s="40"/>
      <c r="G225" s="41"/>
      <c r="H225" s="40"/>
      <c r="I225" s="40"/>
      <c r="J225" s="41"/>
      <c r="K225" s="40"/>
      <c r="L225" s="40"/>
      <c r="M225" s="48"/>
      <c r="N225" s="48"/>
    </row>
    <row r="226" spans="1:14" ht="15.75" customHeight="1">
      <c r="A226" s="41"/>
      <c r="B226" s="40"/>
      <c r="C226" s="40"/>
      <c r="D226" s="41"/>
      <c r="E226" s="40"/>
      <c r="F226" s="40"/>
      <c r="G226" s="41"/>
      <c r="H226" s="40"/>
      <c r="I226" s="40"/>
      <c r="J226" s="41"/>
      <c r="K226" s="40"/>
      <c r="L226" s="40"/>
      <c r="M226" s="48"/>
      <c r="N226" s="48"/>
    </row>
    <row r="227" spans="1:14" ht="15.75" customHeight="1">
      <c r="A227" s="49"/>
      <c r="B227" s="49"/>
      <c r="C227" s="49"/>
      <c r="D227" s="49"/>
      <c r="E227" s="49"/>
      <c r="F227" s="49"/>
      <c r="G227" s="49"/>
      <c r="H227" s="49"/>
      <c r="I227" s="50"/>
      <c r="J227" s="50"/>
      <c r="K227" s="50"/>
      <c r="L227" s="50"/>
      <c r="M227" s="48"/>
      <c r="N227" s="48"/>
    </row>
    <row r="228" spans="1:14" ht="15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ht="19.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319" ht="19.5">
      <c r="C319" s="52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1">
      <selection activeCell="S8" sqref="S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216.855</v>
      </c>
      <c r="Q1" s="6"/>
      <c r="R1" s="6"/>
      <c r="S1" s="6"/>
      <c r="T1" s="6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6"/>
      <c r="R5" s="6"/>
      <c r="S5" s="6"/>
      <c r="T5" s="6"/>
    </row>
    <row r="6" spans="1:20" ht="16.5" customHeight="1">
      <c r="A6" s="12">
        <v>216.9</v>
      </c>
      <c r="B6" s="13">
        <f>A6-P1</f>
        <v>0.045000000000015916</v>
      </c>
      <c r="C6" s="14">
        <v>0</v>
      </c>
      <c r="D6" s="12">
        <f>+A55+0.01</f>
        <v>217.39999999999955</v>
      </c>
      <c r="E6" s="13">
        <f>B55+0.01</f>
        <v>0.5450000000000162</v>
      </c>
      <c r="F6" s="14">
        <f>+C55+$N$10/10</f>
        <v>60</v>
      </c>
      <c r="G6" s="12">
        <f>+D55+0.01</f>
        <v>217.8999999999991</v>
      </c>
      <c r="H6" s="13">
        <f>E55+0.01</f>
        <v>1.0450000000000166</v>
      </c>
      <c r="I6" s="54">
        <f>+F55+$N$15/10</f>
        <v>175.00000000000014</v>
      </c>
      <c r="J6" s="12">
        <f>+G55+0.01</f>
        <v>218.39999999999864</v>
      </c>
      <c r="K6" s="13">
        <f>H55+0.01</f>
        <v>1.545000000000017</v>
      </c>
      <c r="L6" s="14"/>
      <c r="M6" s="15">
        <v>216.9</v>
      </c>
      <c r="N6" s="16">
        <v>2</v>
      </c>
      <c r="O6" s="3"/>
      <c r="P6" s="17">
        <v>0</v>
      </c>
      <c r="Q6" s="6"/>
      <c r="R6" s="18"/>
      <c r="S6" s="6"/>
      <c r="T6" s="6"/>
    </row>
    <row r="7" spans="1:20" ht="16.5" customHeight="1">
      <c r="A7" s="19">
        <f aca="true" t="shared" si="0" ref="A7:A38">+A6+0.01</f>
        <v>216.91</v>
      </c>
      <c r="B7" s="20">
        <f aca="true" t="shared" si="1" ref="B7:B38">B6+0.01</f>
        <v>0.05500000000001592</v>
      </c>
      <c r="C7" s="21">
        <f aca="true" t="shared" si="2" ref="C7:C16">+C6+$N$6/10</f>
        <v>0.2</v>
      </c>
      <c r="D7" s="19">
        <f aca="true" t="shared" si="3" ref="D7:D38">+D6+0.01</f>
        <v>217.40999999999954</v>
      </c>
      <c r="E7" s="20">
        <f aca="true" t="shared" si="4" ref="E7:E38">E6+0.01</f>
        <v>0.5550000000000163</v>
      </c>
      <c r="F7" s="22">
        <f aca="true" t="shared" si="5" ref="F7:F16">+F6+$N$11/10</f>
        <v>62.2</v>
      </c>
      <c r="G7" s="19">
        <f aca="true" t="shared" si="6" ref="G7:G38">+G6+0.01</f>
        <v>217.9099999999991</v>
      </c>
      <c r="H7" s="20">
        <f aca="true" t="shared" si="7" ref="H7:H38">H6+0.01</f>
        <v>1.0550000000000166</v>
      </c>
      <c r="I7" s="22">
        <f>+I6+$N$16/10</f>
        <v>177.40000000000015</v>
      </c>
      <c r="J7" s="19">
        <f aca="true" t="shared" si="8" ref="J7:J38">+J6+0.01</f>
        <v>218.40999999999863</v>
      </c>
      <c r="K7" s="20">
        <f aca="true" t="shared" si="9" ref="K7:K38">K6+0.01</f>
        <v>1.555000000000017</v>
      </c>
      <c r="L7" s="22"/>
      <c r="M7" s="15">
        <f aca="true" t="shared" si="10" ref="M7:M20">M6+0.1</f>
        <v>217</v>
      </c>
      <c r="N7" s="16">
        <v>7</v>
      </c>
      <c r="O7" s="3"/>
      <c r="P7" s="17">
        <f aca="true" t="shared" si="11" ref="P7:P20">N6+P6</f>
        <v>2</v>
      </c>
      <c r="Q7" s="6"/>
      <c r="R7" s="6"/>
      <c r="S7" s="6"/>
      <c r="T7" s="6"/>
    </row>
    <row r="8" spans="1:20" ht="16.5" customHeight="1">
      <c r="A8" s="19">
        <f t="shared" si="0"/>
        <v>216.92</v>
      </c>
      <c r="B8" s="20">
        <f t="shared" si="1"/>
        <v>0.06500000000001592</v>
      </c>
      <c r="C8" s="21">
        <f t="shared" si="2"/>
        <v>0.4</v>
      </c>
      <c r="D8" s="19">
        <f t="shared" si="3"/>
        <v>217.41999999999953</v>
      </c>
      <c r="E8" s="20">
        <f t="shared" si="4"/>
        <v>0.5650000000000163</v>
      </c>
      <c r="F8" s="22">
        <f t="shared" si="5"/>
        <v>64.4</v>
      </c>
      <c r="G8" s="19">
        <f t="shared" si="6"/>
        <v>217.91999999999908</v>
      </c>
      <c r="H8" s="20">
        <f t="shared" si="7"/>
        <v>1.0650000000000166</v>
      </c>
      <c r="I8" s="22">
        <f aca="true" t="shared" si="12" ref="I8:I17">+I7+$N$16/10</f>
        <v>179.80000000000015</v>
      </c>
      <c r="J8" s="19">
        <f t="shared" si="8"/>
        <v>218.41999999999862</v>
      </c>
      <c r="K8" s="20">
        <f t="shared" si="9"/>
        <v>1.565000000000017</v>
      </c>
      <c r="L8" s="22"/>
      <c r="M8" s="15">
        <f t="shared" si="10"/>
        <v>217.1</v>
      </c>
      <c r="N8" s="16">
        <v>13</v>
      </c>
      <c r="O8" s="3"/>
      <c r="P8" s="17">
        <f t="shared" si="11"/>
        <v>9</v>
      </c>
      <c r="Q8" s="6"/>
      <c r="R8" s="6"/>
      <c r="S8" s="6"/>
      <c r="T8" s="6"/>
    </row>
    <row r="9" spans="1:20" ht="16.5" customHeight="1">
      <c r="A9" s="19">
        <f t="shared" si="0"/>
        <v>216.92999999999998</v>
      </c>
      <c r="B9" s="20">
        <f t="shared" si="1"/>
        <v>0.07500000000001592</v>
      </c>
      <c r="C9" s="21">
        <f t="shared" si="2"/>
        <v>0.6000000000000001</v>
      </c>
      <c r="D9" s="19">
        <f t="shared" si="3"/>
        <v>217.42999999999952</v>
      </c>
      <c r="E9" s="20">
        <f t="shared" si="4"/>
        <v>0.5750000000000163</v>
      </c>
      <c r="F9" s="22">
        <f t="shared" si="5"/>
        <v>66.60000000000001</v>
      </c>
      <c r="G9" s="19">
        <f t="shared" si="6"/>
        <v>217.92999999999907</v>
      </c>
      <c r="H9" s="20">
        <f t="shared" si="7"/>
        <v>1.0750000000000166</v>
      </c>
      <c r="I9" s="22">
        <f t="shared" si="12"/>
        <v>182.20000000000016</v>
      </c>
      <c r="J9" s="19">
        <f t="shared" si="8"/>
        <v>218.4299999999986</v>
      </c>
      <c r="K9" s="20">
        <f t="shared" si="9"/>
        <v>1.575000000000017</v>
      </c>
      <c r="L9" s="22"/>
      <c r="M9" s="15">
        <f t="shared" si="10"/>
        <v>217.2</v>
      </c>
      <c r="N9" s="16">
        <v>18</v>
      </c>
      <c r="O9" s="3"/>
      <c r="P9" s="17">
        <f t="shared" si="11"/>
        <v>22</v>
      </c>
      <c r="Q9" s="6"/>
      <c r="R9" s="6"/>
      <c r="S9" s="6"/>
      <c r="T9" s="6"/>
    </row>
    <row r="10" spans="1:20" ht="16.5" customHeight="1">
      <c r="A10" s="19">
        <f t="shared" si="0"/>
        <v>216.93999999999997</v>
      </c>
      <c r="B10" s="20">
        <f t="shared" si="1"/>
        <v>0.08500000000001591</v>
      </c>
      <c r="C10" s="21">
        <f t="shared" si="2"/>
        <v>0.8</v>
      </c>
      <c r="D10" s="19">
        <f t="shared" si="3"/>
        <v>217.43999999999951</v>
      </c>
      <c r="E10" s="20">
        <f t="shared" si="4"/>
        <v>0.5850000000000163</v>
      </c>
      <c r="F10" s="22">
        <f t="shared" si="5"/>
        <v>68.80000000000001</v>
      </c>
      <c r="G10" s="19">
        <f t="shared" si="6"/>
        <v>217.93999999999906</v>
      </c>
      <c r="H10" s="20">
        <f t="shared" si="7"/>
        <v>1.0850000000000166</v>
      </c>
      <c r="I10" s="22">
        <f t="shared" si="12"/>
        <v>184.60000000000016</v>
      </c>
      <c r="J10" s="19">
        <f t="shared" si="8"/>
        <v>218.4399999999986</v>
      </c>
      <c r="K10" s="20">
        <f t="shared" si="9"/>
        <v>1.585000000000017</v>
      </c>
      <c r="L10" s="22"/>
      <c r="M10" s="15">
        <f t="shared" si="10"/>
        <v>217.29999999999998</v>
      </c>
      <c r="N10" s="16">
        <v>20</v>
      </c>
      <c r="O10" s="3"/>
      <c r="P10" s="17">
        <f t="shared" si="11"/>
        <v>40</v>
      </c>
      <c r="Q10" s="6"/>
      <c r="R10" s="6"/>
      <c r="S10" s="6"/>
      <c r="T10" s="6"/>
    </row>
    <row r="11" spans="1:20" ht="16.5" customHeight="1">
      <c r="A11" s="19">
        <f t="shared" si="0"/>
        <v>216.94999999999996</v>
      </c>
      <c r="B11" s="20">
        <f t="shared" si="1"/>
        <v>0.0950000000000159</v>
      </c>
      <c r="C11" s="21">
        <f t="shared" si="2"/>
        <v>1</v>
      </c>
      <c r="D11" s="19">
        <f t="shared" si="3"/>
        <v>217.4499999999995</v>
      </c>
      <c r="E11" s="20">
        <f t="shared" si="4"/>
        <v>0.5950000000000163</v>
      </c>
      <c r="F11" s="22">
        <f t="shared" si="5"/>
        <v>71.00000000000001</v>
      </c>
      <c r="G11" s="19">
        <f t="shared" si="6"/>
        <v>217.94999999999905</v>
      </c>
      <c r="H11" s="20">
        <f t="shared" si="7"/>
        <v>1.0950000000000166</v>
      </c>
      <c r="I11" s="22">
        <f t="shared" si="12"/>
        <v>187.00000000000017</v>
      </c>
      <c r="J11" s="19">
        <f t="shared" si="8"/>
        <v>218.4499999999986</v>
      </c>
      <c r="K11" s="20">
        <f t="shared" si="9"/>
        <v>1.595000000000017</v>
      </c>
      <c r="L11" s="22"/>
      <c r="M11" s="15">
        <f t="shared" si="10"/>
        <v>217.39999999999998</v>
      </c>
      <c r="N11" s="16">
        <v>22</v>
      </c>
      <c r="O11" s="3"/>
      <c r="P11" s="17">
        <f t="shared" si="11"/>
        <v>60</v>
      </c>
      <c r="Q11" s="6"/>
      <c r="R11" s="6"/>
      <c r="S11" s="6"/>
      <c r="T11" s="6"/>
    </row>
    <row r="12" spans="1:20" ht="16.5" customHeight="1">
      <c r="A12" s="19">
        <f t="shared" si="0"/>
        <v>216.95999999999995</v>
      </c>
      <c r="B12" s="20">
        <f t="shared" si="1"/>
        <v>0.1050000000000159</v>
      </c>
      <c r="C12" s="21">
        <f t="shared" si="2"/>
        <v>1.2</v>
      </c>
      <c r="D12" s="19">
        <f t="shared" si="3"/>
        <v>217.4599999999995</v>
      </c>
      <c r="E12" s="20">
        <f t="shared" si="4"/>
        <v>0.6050000000000163</v>
      </c>
      <c r="F12" s="22">
        <f t="shared" si="5"/>
        <v>73.20000000000002</v>
      </c>
      <c r="G12" s="19">
        <f t="shared" si="6"/>
        <v>217.95999999999904</v>
      </c>
      <c r="H12" s="20">
        <f t="shared" si="7"/>
        <v>1.1050000000000166</v>
      </c>
      <c r="I12" s="22">
        <f t="shared" si="12"/>
        <v>189.40000000000018</v>
      </c>
      <c r="J12" s="19">
        <f t="shared" si="8"/>
        <v>218.4599999999986</v>
      </c>
      <c r="K12" s="20">
        <f t="shared" si="9"/>
        <v>1.605000000000017</v>
      </c>
      <c r="L12" s="22"/>
      <c r="M12" s="15">
        <f t="shared" si="10"/>
        <v>217.49999999999997</v>
      </c>
      <c r="N12" s="16">
        <v>22</v>
      </c>
      <c r="O12" s="3"/>
      <c r="P12" s="17">
        <f t="shared" si="11"/>
        <v>82</v>
      </c>
      <c r="Q12" s="6"/>
      <c r="R12" s="6"/>
      <c r="S12" s="6"/>
      <c r="T12" s="6"/>
    </row>
    <row r="13" spans="1:20" ht="16.5" customHeight="1">
      <c r="A13" s="19">
        <f t="shared" si="0"/>
        <v>216.96999999999994</v>
      </c>
      <c r="B13" s="20">
        <f t="shared" si="1"/>
        <v>0.1150000000000159</v>
      </c>
      <c r="C13" s="21">
        <f t="shared" si="2"/>
        <v>1.4</v>
      </c>
      <c r="D13" s="19">
        <f t="shared" si="3"/>
        <v>217.4699999999995</v>
      </c>
      <c r="E13" s="20">
        <f t="shared" si="4"/>
        <v>0.6150000000000163</v>
      </c>
      <c r="F13" s="22">
        <f t="shared" si="5"/>
        <v>75.40000000000002</v>
      </c>
      <c r="G13" s="19">
        <f t="shared" si="6"/>
        <v>217.96999999999903</v>
      </c>
      <c r="H13" s="20">
        <f t="shared" si="7"/>
        <v>1.1150000000000166</v>
      </c>
      <c r="I13" s="22">
        <f t="shared" si="12"/>
        <v>191.80000000000018</v>
      </c>
      <c r="J13" s="19">
        <f t="shared" si="8"/>
        <v>218.46999999999858</v>
      </c>
      <c r="K13" s="20">
        <f t="shared" si="9"/>
        <v>1.615000000000017</v>
      </c>
      <c r="L13" s="22"/>
      <c r="M13" s="15">
        <f t="shared" si="10"/>
        <v>217.59999999999997</v>
      </c>
      <c r="N13" s="16">
        <v>23</v>
      </c>
      <c r="O13" s="3"/>
      <c r="P13" s="17">
        <f t="shared" si="11"/>
        <v>104</v>
      </c>
      <c r="Q13" s="6"/>
      <c r="R13" s="6"/>
      <c r="S13" s="6"/>
      <c r="T13" s="6"/>
    </row>
    <row r="14" spans="1:20" ht="16.5" customHeight="1">
      <c r="A14" s="19">
        <f t="shared" si="0"/>
        <v>216.97999999999993</v>
      </c>
      <c r="B14" s="20">
        <f t="shared" si="1"/>
        <v>0.1250000000000159</v>
      </c>
      <c r="C14" s="21">
        <f t="shared" si="2"/>
        <v>1.5999999999999999</v>
      </c>
      <c r="D14" s="19">
        <f t="shared" si="3"/>
        <v>217.47999999999948</v>
      </c>
      <c r="E14" s="20">
        <f t="shared" si="4"/>
        <v>0.6250000000000163</v>
      </c>
      <c r="F14" s="22">
        <f t="shared" si="5"/>
        <v>77.60000000000002</v>
      </c>
      <c r="G14" s="19">
        <f t="shared" si="6"/>
        <v>217.97999999999902</v>
      </c>
      <c r="H14" s="20">
        <f t="shared" si="7"/>
        <v>1.1250000000000167</v>
      </c>
      <c r="I14" s="22">
        <f t="shared" si="12"/>
        <v>194.2000000000002</v>
      </c>
      <c r="J14" s="19">
        <f t="shared" si="8"/>
        <v>218.47999999999857</v>
      </c>
      <c r="K14" s="20">
        <f t="shared" si="9"/>
        <v>1.625000000000017</v>
      </c>
      <c r="L14" s="22"/>
      <c r="M14" s="15">
        <f t="shared" si="10"/>
        <v>217.69999999999996</v>
      </c>
      <c r="N14" s="16">
        <v>24</v>
      </c>
      <c r="O14" s="3"/>
      <c r="P14" s="17">
        <f t="shared" si="11"/>
        <v>127</v>
      </c>
      <c r="Q14" s="6"/>
      <c r="R14" s="6"/>
      <c r="S14" s="6"/>
      <c r="T14" s="6"/>
    </row>
    <row r="15" spans="1:20" ht="16.5" customHeight="1">
      <c r="A15" s="19">
        <f t="shared" si="0"/>
        <v>216.98999999999992</v>
      </c>
      <c r="B15" s="20">
        <f t="shared" si="1"/>
        <v>0.1350000000000159</v>
      </c>
      <c r="C15" s="21">
        <f t="shared" si="2"/>
        <v>1.7999999999999998</v>
      </c>
      <c r="D15" s="19">
        <f t="shared" si="3"/>
        <v>217.48999999999947</v>
      </c>
      <c r="E15" s="20">
        <f t="shared" si="4"/>
        <v>0.6350000000000163</v>
      </c>
      <c r="F15" s="22">
        <f t="shared" si="5"/>
        <v>79.80000000000003</v>
      </c>
      <c r="G15" s="19">
        <f t="shared" si="6"/>
        <v>217.98999999999901</v>
      </c>
      <c r="H15" s="20">
        <f t="shared" si="7"/>
        <v>1.1350000000000167</v>
      </c>
      <c r="I15" s="22">
        <f t="shared" si="12"/>
        <v>196.6000000000002</v>
      </c>
      <c r="J15" s="19">
        <f t="shared" si="8"/>
        <v>218.48999999999856</v>
      </c>
      <c r="K15" s="20">
        <f t="shared" si="9"/>
        <v>1.635000000000017</v>
      </c>
      <c r="L15" s="22"/>
      <c r="M15" s="15">
        <f t="shared" si="10"/>
        <v>217.79999999999995</v>
      </c>
      <c r="N15" s="16">
        <v>24</v>
      </c>
      <c r="O15" s="3"/>
      <c r="P15" s="17">
        <f t="shared" si="11"/>
        <v>151</v>
      </c>
      <c r="Q15" s="6"/>
      <c r="R15" s="6"/>
      <c r="S15" s="6"/>
      <c r="T15" s="6"/>
    </row>
    <row r="16" spans="1:20" ht="16.5" customHeight="1">
      <c r="A16" s="23">
        <f t="shared" si="0"/>
        <v>216.99999999999991</v>
      </c>
      <c r="B16" s="24">
        <f t="shared" si="1"/>
        <v>0.14500000000001592</v>
      </c>
      <c r="C16" s="25">
        <f t="shared" si="2"/>
        <v>1.9999999999999998</v>
      </c>
      <c r="D16" s="23">
        <f t="shared" si="3"/>
        <v>217.49999999999946</v>
      </c>
      <c r="E16" s="24">
        <f t="shared" si="4"/>
        <v>0.6450000000000163</v>
      </c>
      <c r="F16" s="25">
        <f t="shared" si="5"/>
        <v>82.00000000000003</v>
      </c>
      <c r="G16" s="23">
        <f t="shared" si="6"/>
        <v>217.999999999999</v>
      </c>
      <c r="H16" s="24">
        <f t="shared" si="7"/>
        <v>1.1450000000000167</v>
      </c>
      <c r="I16" s="25">
        <f t="shared" si="12"/>
        <v>199.0000000000002</v>
      </c>
      <c r="J16" s="23">
        <f t="shared" si="8"/>
        <v>218.49999999999855</v>
      </c>
      <c r="K16" s="24">
        <f t="shared" si="9"/>
        <v>1.6450000000000171</v>
      </c>
      <c r="L16" s="25"/>
      <c r="M16" s="15">
        <f t="shared" si="10"/>
        <v>217.89999999999995</v>
      </c>
      <c r="N16" s="16">
        <v>24</v>
      </c>
      <c r="O16" s="3"/>
      <c r="P16" s="17">
        <f t="shared" si="11"/>
        <v>175</v>
      </c>
      <c r="Q16" s="6"/>
      <c r="R16" s="6"/>
      <c r="S16" s="6"/>
      <c r="T16" s="6"/>
    </row>
    <row r="17" spans="1:20" ht="16.5" customHeight="1">
      <c r="A17" s="26">
        <f t="shared" si="0"/>
        <v>217.0099999999999</v>
      </c>
      <c r="B17" s="27">
        <f t="shared" si="1"/>
        <v>0.15500000000001593</v>
      </c>
      <c r="C17" s="28">
        <f aca="true" t="shared" si="13" ref="C17:C26">+C16+$N$7/10</f>
        <v>2.6999999999999997</v>
      </c>
      <c r="D17" s="26">
        <f t="shared" si="3"/>
        <v>217.50999999999945</v>
      </c>
      <c r="E17" s="27">
        <f t="shared" si="4"/>
        <v>0.6550000000000163</v>
      </c>
      <c r="F17" s="29">
        <f aca="true" t="shared" si="14" ref="F17:F26">+F16+$N$12/10</f>
        <v>84.20000000000003</v>
      </c>
      <c r="G17" s="26">
        <f t="shared" si="6"/>
        <v>218.009999999999</v>
      </c>
      <c r="H17" s="27">
        <f t="shared" si="7"/>
        <v>1.1550000000000167</v>
      </c>
      <c r="I17" s="14">
        <f>+I16+$N$17/10</f>
        <v>201.6000000000002</v>
      </c>
      <c r="J17" s="26">
        <f t="shared" si="8"/>
        <v>218.50999999999854</v>
      </c>
      <c r="K17" s="27">
        <f t="shared" si="9"/>
        <v>1.6550000000000171</v>
      </c>
      <c r="L17" s="29"/>
      <c r="M17" s="15">
        <f t="shared" si="10"/>
        <v>217.99999999999994</v>
      </c>
      <c r="N17" s="31">
        <v>26</v>
      </c>
      <c r="O17" s="32"/>
      <c r="P17" s="17">
        <f t="shared" si="11"/>
        <v>199</v>
      </c>
      <c r="Q17" s="6"/>
      <c r="R17" s="6"/>
      <c r="S17" s="6"/>
      <c r="T17" s="6"/>
    </row>
    <row r="18" spans="1:20" ht="16.5" customHeight="1">
      <c r="A18" s="19">
        <f t="shared" si="0"/>
        <v>217.0199999999999</v>
      </c>
      <c r="B18" s="20">
        <f t="shared" si="1"/>
        <v>0.16500000000001594</v>
      </c>
      <c r="C18" s="21">
        <f t="shared" si="13"/>
        <v>3.3999999999999995</v>
      </c>
      <c r="D18" s="19">
        <f t="shared" si="3"/>
        <v>217.51999999999944</v>
      </c>
      <c r="E18" s="20">
        <f t="shared" si="4"/>
        <v>0.6650000000000164</v>
      </c>
      <c r="F18" s="22">
        <f t="shared" si="14"/>
        <v>86.40000000000003</v>
      </c>
      <c r="G18" s="19">
        <f t="shared" si="6"/>
        <v>218.019999999999</v>
      </c>
      <c r="H18" s="20">
        <f t="shared" si="7"/>
        <v>1.1650000000000167</v>
      </c>
      <c r="I18" s="22">
        <f aca="true" t="shared" si="15" ref="I18:I27">+I17+$N$17/10</f>
        <v>204.2000000000002</v>
      </c>
      <c r="J18" s="19">
        <f t="shared" si="8"/>
        <v>218.51999999999853</v>
      </c>
      <c r="K18" s="20">
        <f t="shared" si="9"/>
        <v>1.6650000000000171</v>
      </c>
      <c r="L18" s="22"/>
      <c r="M18" s="15">
        <f t="shared" si="10"/>
        <v>218.09999999999994</v>
      </c>
      <c r="N18" s="31">
        <v>29</v>
      </c>
      <c r="O18" s="32"/>
      <c r="P18" s="17">
        <f t="shared" si="11"/>
        <v>225</v>
      </c>
      <c r="Q18" s="6"/>
      <c r="R18" s="6"/>
      <c r="S18" s="6"/>
      <c r="T18" s="6"/>
    </row>
    <row r="19" spans="1:20" ht="16.5" customHeight="1">
      <c r="A19" s="19">
        <f t="shared" si="0"/>
        <v>217.0299999999999</v>
      </c>
      <c r="B19" s="20">
        <f t="shared" si="1"/>
        <v>0.17500000000001595</v>
      </c>
      <c r="C19" s="21">
        <f t="shared" si="13"/>
        <v>4.1</v>
      </c>
      <c r="D19" s="19">
        <f t="shared" si="3"/>
        <v>217.52999999999943</v>
      </c>
      <c r="E19" s="20">
        <f t="shared" si="4"/>
        <v>0.6750000000000164</v>
      </c>
      <c r="F19" s="22">
        <f t="shared" si="14"/>
        <v>88.60000000000004</v>
      </c>
      <c r="G19" s="19">
        <f t="shared" si="6"/>
        <v>218.02999999999898</v>
      </c>
      <c r="H19" s="20">
        <f t="shared" si="7"/>
        <v>1.1750000000000167</v>
      </c>
      <c r="I19" s="22">
        <f t="shared" si="15"/>
        <v>206.80000000000018</v>
      </c>
      <c r="J19" s="19">
        <f t="shared" si="8"/>
        <v>218.52999999999852</v>
      </c>
      <c r="K19" s="20">
        <f t="shared" si="9"/>
        <v>1.6750000000000171</v>
      </c>
      <c r="L19" s="22"/>
      <c r="M19" s="15">
        <f t="shared" si="10"/>
        <v>218.19999999999993</v>
      </c>
      <c r="N19" s="31">
        <v>31</v>
      </c>
      <c r="O19" s="32"/>
      <c r="P19" s="17">
        <f t="shared" si="11"/>
        <v>254</v>
      </c>
      <c r="Q19" s="6"/>
      <c r="R19" s="6"/>
      <c r="S19" s="6"/>
      <c r="T19" s="6"/>
    </row>
    <row r="20" spans="1:20" ht="16.5" customHeight="1">
      <c r="A20" s="19">
        <f t="shared" si="0"/>
        <v>217.03999999999988</v>
      </c>
      <c r="B20" s="20">
        <f t="shared" si="1"/>
        <v>0.18500000000001596</v>
      </c>
      <c r="C20" s="21">
        <f t="shared" si="13"/>
        <v>4.8</v>
      </c>
      <c r="D20" s="19">
        <f t="shared" si="3"/>
        <v>217.53999999999942</v>
      </c>
      <c r="E20" s="20">
        <f t="shared" si="4"/>
        <v>0.6850000000000164</v>
      </c>
      <c r="F20" s="22">
        <f t="shared" si="14"/>
        <v>90.80000000000004</v>
      </c>
      <c r="G20" s="19">
        <f t="shared" si="6"/>
        <v>218.03999999999897</v>
      </c>
      <c r="H20" s="20">
        <f t="shared" si="7"/>
        <v>1.1850000000000167</v>
      </c>
      <c r="I20" s="22">
        <f t="shared" si="15"/>
        <v>209.40000000000018</v>
      </c>
      <c r="J20" s="19">
        <f t="shared" si="8"/>
        <v>218.5399999999985</v>
      </c>
      <c r="K20" s="20">
        <f t="shared" si="9"/>
        <v>1.6850000000000172</v>
      </c>
      <c r="L20" s="22"/>
      <c r="M20" s="15">
        <f t="shared" si="10"/>
        <v>218.29999999999993</v>
      </c>
      <c r="N20" s="31"/>
      <c r="O20" s="32"/>
      <c r="P20" s="17">
        <f t="shared" si="11"/>
        <v>285</v>
      </c>
      <c r="Q20" s="6"/>
      <c r="R20" s="6"/>
      <c r="S20" s="6"/>
      <c r="T20" s="6"/>
    </row>
    <row r="21" spans="1:20" ht="16.5" customHeight="1">
      <c r="A21" s="19">
        <f t="shared" si="0"/>
        <v>217.04999999999987</v>
      </c>
      <c r="B21" s="20">
        <f t="shared" si="1"/>
        <v>0.19500000000001597</v>
      </c>
      <c r="C21" s="21">
        <f t="shared" si="13"/>
        <v>5.5</v>
      </c>
      <c r="D21" s="19">
        <f t="shared" si="3"/>
        <v>217.54999999999941</v>
      </c>
      <c r="E21" s="20">
        <f t="shared" si="4"/>
        <v>0.6950000000000164</v>
      </c>
      <c r="F21" s="22">
        <f t="shared" si="14"/>
        <v>93.00000000000004</v>
      </c>
      <c r="G21" s="19">
        <f t="shared" si="6"/>
        <v>218.04999999999896</v>
      </c>
      <c r="H21" s="20">
        <f t="shared" si="7"/>
        <v>1.1950000000000167</v>
      </c>
      <c r="I21" s="22">
        <f t="shared" si="15"/>
        <v>212.00000000000017</v>
      </c>
      <c r="J21" s="19">
        <f t="shared" si="8"/>
        <v>218.5499999999985</v>
      </c>
      <c r="K21" s="20">
        <f t="shared" si="9"/>
        <v>1.6950000000000172</v>
      </c>
      <c r="L21" s="22"/>
      <c r="M21" s="30"/>
      <c r="N21" s="31"/>
      <c r="O21" s="32"/>
      <c r="P21" s="33"/>
      <c r="Q21" s="6"/>
      <c r="R21" s="6"/>
      <c r="S21" s="6"/>
      <c r="T21" s="6"/>
    </row>
    <row r="22" spans="1:20" ht="16.5" customHeight="1">
      <c r="A22" s="19">
        <f t="shared" si="0"/>
        <v>217.05999999999986</v>
      </c>
      <c r="B22" s="20">
        <f t="shared" si="1"/>
        <v>0.20500000000001597</v>
      </c>
      <c r="C22" s="21">
        <f t="shared" si="13"/>
        <v>6.2</v>
      </c>
      <c r="D22" s="19">
        <f t="shared" si="3"/>
        <v>217.5599999999994</v>
      </c>
      <c r="E22" s="20">
        <f t="shared" si="4"/>
        <v>0.7050000000000164</v>
      </c>
      <c r="F22" s="22">
        <f t="shared" si="14"/>
        <v>95.20000000000005</v>
      </c>
      <c r="G22" s="19">
        <f t="shared" si="6"/>
        <v>218.05999999999895</v>
      </c>
      <c r="H22" s="20">
        <f t="shared" si="7"/>
        <v>1.2050000000000167</v>
      </c>
      <c r="I22" s="22">
        <f t="shared" si="15"/>
        <v>214.60000000000016</v>
      </c>
      <c r="J22" s="19">
        <f t="shared" si="8"/>
        <v>218.5599999999985</v>
      </c>
      <c r="K22" s="20">
        <f t="shared" si="9"/>
        <v>1.7050000000000172</v>
      </c>
      <c r="L22" s="22"/>
      <c r="M22" s="30"/>
      <c r="N22" s="31"/>
      <c r="O22" s="32"/>
      <c r="P22" s="33"/>
      <c r="Q22" s="6"/>
      <c r="R22" s="6"/>
      <c r="S22" s="6"/>
      <c r="T22" s="6"/>
    </row>
    <row r="23" spans="1:20" ht="16.5" customHeight="1">
      <c r="A23" s="19">
        <f t="shared" si="0"/>
        <v>217.06999999999985</v>
      </c>
      <c r="B23" s="20">
        <f t="shared" si="1"/>
        <v>0.21500000000001598</v>
      </c>
      <c r="C23" s="21">
        <f t="shared" si="13"/>
        <v>6.9</v>
      </c>
      <c r="D23" s="19">
        <f t="shared" si="3"/>
        <v>217.5699999999994</v>
      </c>
      <c r="E23" s="20">
        <f t="shared" si="4"/>
        <v>0.7150000000000164</v>
      </c>
      <c r="F23" s="22">
        <f t="shared" si="14"/>
        <v>97.40000000000005</v>
      </c>
      <c r="G23" s="19">
        <f t="shared" si="6"/>
        <v>218.06999999999894</v>
      </c>
      <c r="H23" s="20">
        <f t="shared" si="7"/>
        <v>1.2150000000000167</v>
      </c>
      <c r="I23" s="22">
        <f t="shared" si="15"/>
        <v>217.20000000000016</v>
      </c>
      <c r="J23" s="19">
        <f t="shared" si="8"/>
        <v>218.5699999999985</v>
      </c>
      <c r="K23" s="20">
        <f t="shared" si="9"/>
        <v>1.7150000000000172</v>
      </c>
      <c r="L23" s="22"/>
      <c r="M23" s="30"/>
      <c r="N23" s="31"/>
      <c r="O23" s="32"/>
      <c r="P23" s="33"/>
      <c r="Q23" s="6"/>
      <c r="R23" s="6"/>
      <c r="S23" s="6"/>
      <c r="T23" s="6"/>
    </row>
    <row r="24" spans="1:20" ht="16.5" customHeight="1">
      <c r="A24" s="19">
        <f t="shared" si="0"/>
        <v>217.07999999999984</v>
      </c>
      <c r="B24" s="20">
        <f t="shared" si="1"/>
        <v>0.225000000000016</v>
      </c>
      <c r="C24" s="21">
        <f t="shared" si="13"/>
        <v>7.6000000000000005</v>
      </c>
      <c r="D24" s="19">
        <f t="shared" si="3"/>
        <v>217.5799999999994</v>
      </c>
      <c r="E24" s="20">
        <f t="shared" si="4"/>
        <v>0.7250000000000164</v>
      </c>
      <c r="F24" s="22">
        <f t="shared" si="14"/>
        <v>99.60000000000005</v>
      </c>
      <c r="G24" s="19">
        <f t="shared" si="6"/>
        <v>218.07999999999893</v>
      </c>
      <c r="H24" s="20">
        <f t="shared" si="7"/>
        <v>1.2250000000000167</v>
      </c>
      <c r="I24" s="22">
        <f t="shared" si="15"/>
        <v>219.80000000000015</v>
      </c>
      <c r="J24" s="19">
        <f t="shared" si="8"/>
        <v>218.57999999999848</v>
      </c>
      <c r="K24" s="20">
        <f t="shared" si="9"/>
        <v>1.7250000000000172</v>
      </c>
      <c r="L24" s="22"/>
      <c r="M24" s="30"/>
      <c r="N24" s="31"/>
      <c r="O24" s="32"/>
      <c r="P24" s="33"/>
      <c r="Q24" s="6"/>
      <c r="R24" s="6"/>
      <c r="S24" s="6"/>
      <c r="T24" s="6"/>
    </row>
    <row r="25" spans="1:20" ht="16.5" customHeight="1">
      <c r="A25" s="19">
        <f t="shared" si="0"/>
        <v>217.08999999999983</v>
      </c>
      <c r="B25" s="20">
        <f t="shared" si="1"/>
        <v>0.235000000000016</v>
      </c>
      <c r="C25" s="21">
        <f t="shared" si="13"/>
        <v>8.3</v>
      </c>
      <c r="D25" s="19">
        <f t="shared" si="3"/>
        <v>217.58999999999938</v>
      </c>
      <c r="E25" s="20">
        <f t="shared" si="4"/>
        <v>0.7350000000000164</v>
      </c>
      <c r="F25" s="22">
        <f t="shared" si="14"/>
        <v>101.80000000000005</v>
      </c>
      <c r="G25" s="19">
        <f t="shared" si="6"/>
        <v>218.08999999999892</v>
      </c>
      <c r="H25" s="20">
        <f t="shared" si="7"/>
        <v>1.2350000000000168</v>
      </c>
      <c r="I25" s="22">
        <f t="shared" si="15"/>
        <v>222.40000000000015</v>
      </c>
      <c r="J25" s="19">
        <f t="shared" si="8"/>
        <v>218.58999999999847</v>
      </c>
      <c r="K25" s="20">
        <f t="shared" si="9"/>
        <v>1.7350000000000172</v>
      </c>
      <c r="L25" s="22"/>
      <c r="M25" s="30"/>
      <c r="N25" s="31"/>
      <c r="O25" s="32"/>
      <c r="P25" s="33"/>
      <c r="Q25" s="6"/>
      <c r="R25" s="6"/>
      <c r="S25" s="6"/>
      <c r="T25" s="6"/>
    </row>
    <row r="26" spans="1:20" ht="16.5" customHeight="1">
      <c r="A26" s="23">
        <f t="shared" si="0"/>
        <v>217.09999999999982</v>
      </c>
      <c r="B26" s="24">
        <f t="shared" si="1"/>
        <v>0.245000000000016</v>
      </c>
      <c r="C26" s="25">
        <f t="shared" si="13"/>
        <v>9</v>
      </c>
      <c r="D26" s="23">
        <f t="shared" si="3"/>
        <v>217.59999999999937</v>
      </c>
      <c r="E26" s="24">
        <f t="shared" si="4"/>
        <v>0.7450000000000164</v>
      </c>
      <c r="F26" s="25">
        <f t="shared" si="14"/>
        <v>104.00000000000006</v>
      </c>
      <c r="G26" s="23">
        <f t="shared" si="6"/>
        <v>218.09999999999891</v>
      </c>
      <c r="H26" s="24">
        <f t="shared" si="7"/>
        <v>1.2450000000000168</v>
      </c>
      <c r="I26" s="25">
        <f t="shared" si="15"/>
        <v>225.00000000000014</v>
      </c>
      <c r="J26" s="23">
        <f t="shared" si="8"/>
        <v>218.59999999999846</v>
      </c>
      <c r="K26" s="24">
        <f t="shared" si="9"/>
        <v>1.7450000000000172</v>
      </c>
      <c r="L26" s="25"/>
      <c r="M26" s="30"/>
      <c r="N26" s="31"/>
      <c r="O26" s="32"/>
      <c r="P26" s="33"/>
      <c r="Q26" s="6"/>
      <c r="R26" s="6"/>
      <c r="S26" s="6"/>
      <c r="T26" s="6"/>
    </row>
    <row r="27" spans="1:20" ht="16.5" customHeight="1">
      <c r="A27" s="26">
        <f t="shared" si="0"/>
        <v>217.10999999999981</v>
      </c>
      <c r="B27" s="27">
        <f t="shared" si="1"/>
        <v>0.255000000000016</v>
      </c>
      <c r="C27" s="28">
        <f aca="true" t="shared" si="16" ref="C27:C36">+C26+$N$8/10</f>
        <v>10.3</v>
      </c>
      <c r="D27" s="26">
        <f t="shared" si="3"/>
        <v>217.60999999999936</v>
      </c>
      <c r="E27" s="27">
        <f t="shared" si="4"/>
        <v>0.7550000000000164</v>
      </c>
      <c r="F27" s="29">
        <f aca="true" t="shared" si="17" ref="F27:F36">+F26+$N$13/10</f>
        <v>106.30000000000005</v>
      </c>
      <c r="G27" s="26">
        <f t="shared" si="6"/>
        <v>218.1099999999989</v>
      </c>
      <c r="H27" s="27">
        <f t="shared" si="7"/>
        <v>1.2550000000000168</v>
      </c>
      <c r="I27" s="14">
        <f>+I26+$N$18/10</f>
        <v>227.90000000000015</v>
      </c>
      <c r="J27" s="26">
        <f t="shared" si="8"/>
        <v>218.60999999999845</v>
      </c>
      <c r="K27" s="27">
        <f t="shared" si="9"/>
        <v>1.7550000000000172</v>
      </c>
      <c r="L27" s="29"/>
      <c r="M27" s="30"/>
      <c r="N27" s="31"/>
      <c r="O27" s="32"/>
      <c r="P27" s="33"/>
      <c r="Q27" s="6"/>
      <c r="R27" s="6"/>
      <c r="S27" s="6"/>
      <c r="T27" s="6"/>
    </row>
    <row r="28" spans="1:20" ht="16.5" customHeight="1">
      <c r="A28" s="19">
        <f t="shared" si="0"/>
        <v>217.1199999999998</v>
      </c>
      <c r="B28" s="20">
        <f t="shared" si="1"/>
        <v>0.265000000000016</v>
      </c>
      <c r="C28" s="21">
        <f t="shared" si="16"/>
        <v>11.600000000000001</v>
      </c>
      <c r="D28" s="19">
        <f t="shared" si="3"/>
        <v>217.61999999999935</v>
      </c>
      <c r="E28" s="20">
        <f t="shared" si="4"/>
        <v>0.7650000000000164</v>
      </c>
      <c r="F28" s="22">
        <f t="shared" si="17"/>
        <v>108.60000000000005</v>
      </c>
      <c r="G28" s="19">
        <f t="shared" si="6"/>
        <v>218.1199999999989</v>
      </c>
      <c r="H28" s="20">
        <f t="shared" si="7"/>
        <v>1.2650000000000168</v>
      </c>
      <c r="I28" s="22">
        <f aca="true" t="shared" si="18" ref="I28:I37">+I27+$N$18/10</f>
        <v>230.80000000000015</v>
      </c>
      <c r="J28" s="19">
        <f t="shared" si="8"/>
        <v>218.61999999999844</v>
      </c>
      <c r="K28" s="20">
        <f t="shared" si="9"/>
        <v>1.7650000000000172</v>
      </c>
      <c r="L28" s="22"/>
      <c r="M28" s="30"/>
      <c r="N28" s="31"/>
      <c r="O28" s="32"/>
      <c r="P28" s="33"/>
      <c r="Q28" s="6"/>
      <c r="R28" s="6"/>
      <c r="S28" s="6"/>
      <c r="T28" s="6"/>
    </row>
    <row r="29" spans="1:20" ht="16.5" customHeight="1">
      <c r="A29" s="19">
        <f t="shared" si="0"/>
        <v>217.1299999999998</v>
      </c>
      <c r="B29" s="20">
        <f t="shared" si="1"/>
        <v>0.275000000000016</v>
      </c>
      <c r="C29" s="21">
        <f t="shared" si="16"/>
        <v>12.900000000000002</v>
      </c>
      <c r="D29" s="19">
        <f t="shared" si="3"/>
        <v>217.62999999999934</v>
      </c>
      <c r="E29" s="20">
        <f t="shared" si="4"/>
        <v>0.7750000000000165</v>
      </c>
      <c r="F29" s="22">
        <f t="shared" si="17"/>
        <v>110.90000000000005</v>
      </c>
      <c r="G29" s="19">
        <f t="shared" si="6"/>
        <v>218.1299999999989</v>
      </c>
      <c r="H29" s="20">
        <f t="shared" si="7"/>
        <v>1.2750000000000168</v>
      </c>
      <c r="I29" s="22">
        <f t="shared" si="18"/>
        <v>233.70000000000016</v>
      </c>
      <c r="J29" s="19">
        <f t="shared" si="8"/>
        <v>218.62999999999843</v>
      </c>
      <c r="K29" s="20">
        <f t="shared" si="9"/>
        <v>1.7750000000000172</v>
      </c>
      <c r="L29" s="22"/>
      <c r="M29" s="30"/>
      <c r="N29" s="31"/>
      <c r="O29" s="32"/>
      <c r="P29" s="33"/>
      <c r="Q29" s="6"/>
      <c r="R29" s="6"/>
      <c r="S29" s="6"/>
      <c r="T29" s="6"/>
    </row>
    <row r="30" spans="1:20" ht="16.5" customHeight="1">
      <c r="A30" s="19">
        <f t="shared" si="0"/>
        <v>217.1399999999998</v>
      </c>
      <c r="B30" s="20">
        <f t="shared" si="1"/>
        <v>0.285000000000016</v>
      </c>
      <c r="C30" s="21">
        <f t="shared" si="16"/>
        <v>14.200000000000003</v>
      </c>
      <c r="D30" s="19">
        <f t="shared" si="3"/>
        <v>217.63999999999933</v>
      </c>
      <c r="E30" s="20">
        <f t="shared" si="4"/>
        <v>0.7850000000000165</v>
      </c>
      <c r="F30" s="22">
        <f t="shared" si="17"/>
        <v>113.20000000000005</v>
      </c>
      <c r="G30" s="19">
        <f t="shared" si="6"/>
        <v>218.13999999999888</v>
      </c>
      <c r="H30" s="20">
        <f t="shared" si="7"/>
        <v>1.2850000000000168</v>
      </c>
      <c r="I30" s="22">
        <f t="shared" si="18"/>
        <v>236.60000000000016</v>
      </c>
      <c r="J30" s="19">
        <f t="shared" si="8"/>
        <v>218.63999999999842</v>
      </c>
      <c r="K30" s="20">
        <f t="shared" si="9"/>
        <v>1.7850000000000172</v>
      </c>
      <c r="L30" s="22"/>
      <c r="M30" s="30"/>
      <c r="N30" s="31"/>
      <c r="O30" s="32"/>
      <c r="P30" s="33"/>
      <c r="Q30" s="6"/>
      <c r="R30" s="6"/>
      <c r="S30" s="6"/>
      <c r="T30" s="6"/>
    </row>
    <row r="31" spans="1:20" ht="16.5" customHeight="1">
      <c r="A31" s="19">
        <f t="shared" si="0"/>
        <v>217.14999999999978</v>
      </c>
      <c r="B31" s="20">
        <f t="shared" si="1"/>
        <v>0.295000000000016</v>
      </c>
      <c r="C31" s="21">
        <f t="shared" si="16"/>
        <v>15.500000000000004</v>
      </c>
      <c r="D31" s="19">
        <f t="shared" si="3"/>
        <v>217.64999999999932</v>
      </c>
      <c r="E31" s="20">
        <f t="shared" si="4"/>
        <v>0.7950000000000165</v>
      </c>
      <c r="F31" s="22">
        <f t="shared" si="17"/>
        <v>115.50000000000004</v>
      </c>
      <c r="G31" s="19">
        <f t="shared" si="6"/>
        <v>218.14999999999887</v>
      </c>
      <c r="H31" s="20">
        <f t="shared" si="7"/>
        <v>1.2950000000000168</v>
      </c>
      <c r="I31" s="22">
        <f t="shared" si="18"/>
        <v>239.50000000000017</v>
      </c>
      <c r="J31" s="19">
        <f t="shared" si="8"/>
        <v>218.6499999999984</v>
      </c>
      <c r="K31" s="20">
        <f t="shared" si="9"/>
        <v>1.7950000000000172</v>
      </c>
      <c r="L31" s="22"/>
      <c r="M31" s="30"/>
      <c r="N31" s="31"/>
      <c r="O31" s="32"/>
      <c r="P31" s="33"/>
      <c r="Q31" s="6"/>
      <c r="R31" s="6"/>
      <c r="S31" s="6"/>
      <c r="T31" s="6"/>
    </row>
    <row r="32" spans="1:20" ht="16.5" customHeight="1">
      <c r="A32" s="19">
        <f t="shared" si="0"/>
        <v>217.15999999999977</v>
      </c>
      <c r="B32" s="20">
        <f t="shared" si="1"/>
        <v>0.30500000000001604</v>
      </c>
      <c r="C32" s="21">
        <f t="shared" si="16"/>
        <v>16.800000000000004</v>
      </c>
      <c r="D32" s="19">
        <f t="shared" si="3"/>
        <v>217.65999999999931</v>
      </c>
      <c r="E32" s="20">
        <f t="shared" si="4"/>
        <v>0.8050000000000165</v>
      </c>
      <c r="F32" s="22">
        <f t="shared" si="17"/>
        <v>117.80000000000004</v>
      </c>
      <c r="G32" s="19">
        <f t="shared" si="6"/>
        <v>218.15999999999886</v>
      </c>
      <c r="H32" s="20">
        <f t="shared" si="7"/>
        <v>1.3050000000000168</v>
      </c>
      <c r="I32" s="22">
        <f t="shared" si="18"/>
        <v>242.40000000000018</v>
      </c>
      <c r="J32" s="19">
        <f t="shared" si="8"/>
        <v>218.6599999999984</v>
      </c>
      <c r="K32" s="20">
        <f t="shared" si="9"/>
        <v>1.8050000000000173</v>
      </c>
      <c r="L32" s="22"/>
      <c r="M32" s="30"/>
      <c r="N32" s="31"/>
      <c r="O32" s="32"/>
      <c r="P32" s="33"/>
      <c r="Q32" s="6"/>
      <c r="R32" s="6"/>
      <c r="S32" s="6"/>
      <c r="T32" s="6"/>
    </row>
    <row r="33" spans="1:20" ht="16.5" customHeight="1">
      <c r="A33" s="19">
        <f t="shared" si="0"/>
        <v>217.16999999999976</v>
      </c>
      <c r="B33" s="20">
        <f t="shared" si="1"/>
        <v>0.31500000000001604</v>
      </c>
      <c r="C33" s="21">
        <f t="shared" si="16"/>
        <v>18.100000000000005</v>
      </c>
      <c r="D33" s="19">
        <f t="shared" si="3"/>
        <v>217.6699999999993</v>
      </c>
      <c r="E33" s="20">
        <f t="shared" si="4"/>
        <v>0.8150000000000165</v>
      </c>
      <c r="F33" s="22">
        <f t="shared" si="17"/>
        <v>120.10000000000004</v>
      </c>
      <c r="G33" s="19">
        <f t="shared" si="6"/>
        <v>218.16999999999885</v>
      </c>
      <c r="H33" s="20">
        <f t="shared" si="7"/>
        <v>1.3150000000000168</v>
      </c>
      <c r="I33" s="22">
        <f t="shared" si="18"/>
        <v>245.30000000000018</v>
      </c>
      <c r="J33" s="19">
        <f t="shared" si="8"/>
        <v>218.6699999999984</v>
      </c>
      <c r="K33" s="20">
        <f t="shared" si="9"/>
        <v>1.8150000000000173</v>
      </c>
      <c r="L33" s="22"/>
      <c r="M33" s="30"/>
      <c r="N33" s="31"/>
      <c r="O33" s="32"/>
      <c r="P33" s="33"/>
      <c r="Q33" s="6"/>
      <c r="R33" s="6"/>
      <c r="S33" s="6"/>
      <c r="T33" s="6"/>
    </row>
    <row r="34" spans="1:20" ht="16.5" customHeight="1">
      <c r="A34" s="19">
        <f t="shared" si="0"/>
        <v>217.17999999999975</v>
      </c>
      <c r="B34" s="20">
        <f t="shared" si="1"/>
        <v>0.32500000000001605</v>
      </c>
      <c r="C34" s="21">
        <f t="shared" si="16"/>
        <v>19.400000000000006</v>
      </c>
      <c r="D34" s="19">
        <f t="shared" si="3"/>
        <v>217.6799999999993</v>
      </c>
      <c r="E34" s="20">
        <f t="shared" si="4"/>
        <v>0.8250000000000165</v>
      </c>
      <c r="F34" s="22">
        <f t="shared" si="17"/>
        <v>122.40000000000003</v>
      </c>
      <c r="G34" s="19">
        <f t="shared" si="6"/>
        <v>218.17999999999884</v>
      </c>
      <c r="H34" s="20">
        <f t="shared" si="7"/>
        <v>1.3250000000000168</v>
      </c>
      <c r="I34" s="22">
        <f t="shared" si="18"/>
        <v>248.2000000000002</v>
      </c>
      <c r="J34" s="19">
        <f t="shared" si="8"/>
        <v>218.6799999999984</v>
      </c>
      <c r="K34" s="20">
        <f t="shared" si="9"/>
        <v>1.8250000000000173</v>
      </c>
      <c r="L34" s="22"/>
      <c r="M34" s="30"/>
      <c r="N34" s="31"/>
      <c r="O34" s="32"/>
      <c r="P34" s="33"/>
      <c r="Q34" s="6"/>
      <c r="R34" s="6"/>
      <c r="S34" s="6"/>
      <c r="T34" s="6"/>
    </row>
    <row r="35" spans="1:20" ht="16.5" customHeight="1">
      <c r="A35" s="19">
        <f t="shared" si="0"/>
        <v>217.18999999999974</v>
      </c>
      <c r="B35" s="20">
        <f t="shared" si="1"/>
        <v>0.33500000000001606</v>
      </c>
      <c r="C35" s="21">
        <f t="shared" si="16"/>
        <v>20.700000000000006</v>
      </c>
      <c r="D35" s="19">
        <f t="shared" si="3"/>
        <v>217.6899999999993</v>
      </c>
      <c r="E35" s="20">
        <f t="shared" si="4"/>
        <v>0.8350000000000165</v>
      </c>
      <c r="F35" s="22">
        <f t="shared" si="17"/>
        <v>124.70000000000003</v>
      </c>
      <c r="G35" s="19">
        <f t="shared" si="6"/>
        <v>218.18999999999883</v>
      </c>
      <c r="H35" s="20">
        <f t="shared" si="7"/>
        <v>1.3350000000000168</v>
      </c>
      <c r="I35" s="22">
        <f t="shared" si="18"/>
        <v>251.1000000000002</v>
      </c>
      <c r="J35" s="19">
        <f t="shared" si="8"/>
        <v>218.68999999999838</v>
      </c>
      <c r="K35" s="20">
        <f t="shared" si="9"/>
        <v>1.8350000000000173</v>
      </c>
      <c r="L35" s="22"/>
      <c r="M35" s="30"/>
      <c r="N35" s="31"/>
      <c r="O35" s="32"/>
      <c r="P35" s="33"/>
      <c r="Q35" s="6"/>
      <c r="R35" s="6"/>
      <c r="S35" s="6"/>
      <c r="T35" s="6"/>
    </row>
    <row r="36" spans="1:20" ht="16.5" customHeight="1">
      <c r="A36" s="23">
        <f t="shared" si="0"/>
        <v>217.19999999999973</v>
      </c>
      <c r="B36" s="24">
        <f t="shared" si="1"/>
        <v>0.34500000000001607</v>
      </c>
      <c r="C36" s="25">
        <f t="shared" si="16"/>
        <v>22.000000000000007</v>
      </c>
      <c r="D36" s="23">
        <f t="shared" si="3"/>
        <v>217.69999999999928</v>
      </c>
      <c r="E36" s="24">
        <f t="shared" si="4"/>
        <v>0.8450000000000165</v>
      </c>
      <c r="F36" s="25">
        <f t="shared" si="17"/>
        <v>127.00000000000003</v>
      </c>
      <c r="G36" s="23">
        <f t="shared" si="6"/>
        <v>218.19999999999882</v>
      </c>
      <c r="H36" s="24">
        <f t="shared" si="7"/>
        <v>1.3450000000000168</v>
      </c>
      <c r="I36" s="25">
        <f t="shared" si="18"/>
        <v>254.0000000000002</v>
      </c>
      <c r="J36" s="23">
        <f t="shared" si="8"/>
        <v>218.69999999999837</v>
      </c>
      <c r="K36" s="24">
        <f t="shared" si="9"/>
        <v>1.8450000000000173</v>
      </c>
      <c r="L36" s="25"/>
      <c r="M36" s="30"/>
      <c r="N36" s="31"/>
      <c r="O36" s="32"/>
      <c r="P36" s="33"/>
      <c r="Q36" s="6"/>
      <c r="R36" s="6"/>
      <c r="S36" s="6"/>
      <c r="T36" s="6"/>
    </row>
    <row r="37" spans="1:20" ht="16.5" customHeight="1">
      <c r="A37" s="26">
        <f t="shared" si="0"/>
        <v>217.20999999999972</v>
      </c>
      <c r="B37" s="27">
        <f t="shared" si="1"/>
        <v>0.3550000000000161</v>
      </c>
      <c r="C37" s="28">
        <f aca="true" t="shared" si="19" ref="C37:C46">+C36+$N$9/10</f>
        <v>23.800000000000008</v>
      </c>
      <c r="D37" s="26">
        <f t="shared" si="3"/>
        <v>217.70999999999927</v>
      </c>
      <c r="E37" s="27">
        <f t="shared" si="4"/>
        <v>0.8550000000000165</v>
      </c>
      <c r="F37" s="29">
        <f aca="true" t="shared" si="20" ref="F37:F46">+F36+$N$14/10</f>
        <v>129.40000000000003</v>
      </c>
      <c r="G37" s="26">
        <f t="shared" si="6"/>
        <v>218.20999999999881</v>
      </c>
      <c r="H37" s="27">
        <f t="shared" si="7"/>
        <v>1.3550000000000169</v>
      </c>
      <c r="I37" s="14">
        <f>+I36+$N$19/10</f>
        <v>257.1000000000002</v>
      </c>
      <c r="J37" s="26">
        <f t="shared" si="8"/>
        <v>218.70999999999836</v>
      </c>
      <c r="K37" s="27">
        <f t="shared" si="9"/>
        <v>1.8550000000000173</v>
      </c>
      <c r="L37" s="29"/>
      <c r="M37" s="30"/>
      <c r="N37" s="31"/>
      <c r="O37" s="34"/>
      <c r="P37" s="33"/>
      <c r="Q37" s="6"/>
      <c r="R37" s="6"/>
      <c r="S37" s="6"/>
      <c r="T37" s="6"/>
    </row>
    <row r="38" spans="1:20" ht="16.5" customHeight="1">
      <c r="A38" s="19">
        <f t="shared" si="0"/>
        <v>217.21999999999971</v>
      </c>
      <c r="B38" s="20">
        <f t="shared" si="1"/>
        <v>0.3650000000000161</v>
      </c>
      <c r="C38" s="21">
        <f t="shared" si="19"/>
        <v>25.60000000000001</v>
      </c>
      <c r="D38" s="19">
        <f t="shared" si="3"/>
        <v>217.71999999999926</v>
      </c>
      <c r="E38" s="20">
        <f t="shared" si="4"/>
        <v>0.8650000000000165</v>
      </c>
      <c r="F38" s="22">
        <f t="shared" si="20"/>
        <v>131.80000000000004</v>
      </c>
      <c r="G38" s="19">
        <f t="shared" si="6"/>
        <v>218.2199999999988</v>
      </c>
      <c r="H38" s="20">
        <f t="shared" si="7"/>
        <v>1.3650000000000169</v>
      </c>
      <c r="I38" s="22">
        <f aca="true" t="shared" si="21" ref="I38:I46">+I37+$N$19/10</f>
        <v>260.2000000000002</v>
      </c>
      <c r="J38" s="19">
        <f t="shared" si="8"/>
        <v>218.71999999999835</v>
      </c>
      <c r="K38" s="20">
        <f t="shared" si="9"/>
        <v>1.8650000000000173</v>
      </c>
      <c r="L38" s="22"/>
      <c r="M38" s="30"/>
      <c r="N38" s="31"/>
      <c r="O38" s="32"/>
      <c r="P38" s="33"/>
      <c r="Q38" s="6"/>
      <c r="R38" s="6"/>
      <c r="S38" s="6"/>
      <c r="T38" s="6"/>
    </row>
    <row r="39" spans="1:20" ht="16.5" customHeight="1">
      <c r="A39" s="19">
        <f aca="true" t="shared" si="22" ref="A39:A55">+A38+0.01</f>
        <v>217.2299999999997</v>
      </c>
      <c r="B39" s="20">
        <f aca="true" t="shared" si="23" ref="B39:B55">B38+0.01</f>
        <v>0.3750000000000161</v>
      </c>
      <c r="C39" s="21">
        <f t="shared" si="19"/>
        <v>27.40000000000001</v>
      </c>
      <c r="D39" s="19">
        <f aca="true" t="shared" si="24" ref="D39:D55">+D38+0.01</f>
        <v>217.72999999999925</v>
      </c>
      <c r="E39" s="20">
        <f aca="true" t="shared" si="25" ref="E39:E55">E38+0.01</f>
        <v>0.8750000000000165</v>
      </c>
      <c r="F39" s="22">
        <f t="shared" si="20"/>
        <v>134.20000000000005</v>
      </c>
      <c r="G39" s="19">
        <f aca="true" t="shared" si="26" ref="G39:G55">+G38+0.01</f>
        <v>218.2299999999988</v>
      </c>
      <c r="H39" s="20">
        <f aca="true" t="shared" si="27" ref="H39:H55">H38+0.01</f>
        <v>1.3750000000000169</v>
      </c>
      <c r="I39" s="22">
        <f t="shared" si="21"/>
        <v>263.30000000000024</v>
      </c>
      <c r="J39" s="19">
        <f aca="true" t="shared" si="28" ref="J39:J55">+J38+0.01</f>
        <v>218.72999999999834</v>
      </c>
      <c r="K39" s="20">
        <f aca="true" t="shared" si="29" ref="K39:K55">K38+0.01</f>
        <v>1.8750000000000173</v>
      </c>
      <c r="L39" s="22"/>
      <c r="M39" s="30"/>
      <c r="N39" s="31"/>
      <c r="O39" s="32"/>
      <c r="P39" s="33"/>
      <c r="Q39" s="6"/>
      <c r="R39" s="6"/>
      <c r="S39" s="6"/>
      <c r="T39" s="6"/>
    </row>
    <row r="40" spans="1:20" ht="16.5" customHeight="1">
      <c r="A40" s="19">
        <f t="shared" si="22"/>
        <v>217.2399999999997</v>
      </c>
      <c r="B40" s="20">
        <f t="shared" si="23"/>
        <v>0.3850000000000161</v>
      </c>
      <c r="C40" s="21">
        <f t="shared" si="19"/>
        <v>29.20000000000001</v>
      </c>
      <c r="D40" s="19">
        <f t="shared" si="24"/>
        <v>217.73999999999924</v>
      </c>
      <c r="E40" s="20">
        <f t="shared" si="25"/>
        <v>0.8850000000000166</v>
      </c>
      <c r="F40" s="22">
        <f t="shared" si="20"/>
        <v>136.60000000000005</v>
      </c>
      <c r="G40" s="19">
        <f t="shared" si="26"/>
        <v>218.2399999999988</v>
      </c>
      <c r="H40" s="20">
        <f t="shared" si="27"/>
        <v>1.3850000000000169</v>
      </c>
      <c r="I40" s="22">
        <f t="shared" si="21"/>
        <v>266.40000000000026</v>
      </c>
      <c r="J40" s="19">
        <f t="shared" si="28"/>
        <v>218.73999999999833</v>
      </c>
      <c r="K40" s="20">
        <f t="shared" si="29"/>
        <v>1.8850000000000173</v>
      </c>
      <c r="L40" s="22"/>
      <c r="M40" s="30"/>
      <c r="N40" s="31"/>
      <c r="O40" s="32"/>
      <c r="P40" s="33"/>
      <c r="Q40" s="6"/>
      <c r="R40" s="6"/>
      <c r="S40" s="6"/>
      <c r="T40" s="6"/>
    </row>
    <row r="41" spans="1:20" ht="16.5" customHeight="1">
      <c r="A41" s="19">
        <f t="shared" si="22"/>
        <v>217.2499999999997</v>
      </c>
      <c r="B41" s="20">
        <f t="shared" si="23"/>
        <v>0.3950000000000161</v>
      </c>
      <c r="C41" s="21">
        <f t="shared" si="19"/>
        <v>31.00000000000001</v>
      </c>
      <c r="D41" s="19">
        <f t="shared" si="24"/>
        <v>217.74999999999923</v>
      </c>
      <c r="E41" s="20">
        <f t="shared" si="25"/>
        <v>0.8950000000000166</v>
      </c>
      <c r="F41" s="22">
        <f t="shared" si="20"/>
        <v>139.00000000000006</v>
      </c>
      <c r="G41" s="19">
        <f t="shared" si="26"/>
        <v>218.24999999999878</v>
      </c>
      <c r="H41" s="20">
        <f t="shared" si="27"/>
        <v>1.395000000000017</v>
      </c>
      <c r="I41" s="22">
        <f t="shared" si="21"/>
        <v>269.5000000000003</v>
      </c>
      <c r="J41" s="19">
        <f t="shared" si="28"/>
        <v>218.74999999999832</v>
      </c>
      <c r="K41" s="20">
        <f t="shared" si="29"/>
        <v>1.8950000000000173</v>
      </c>
      <c r="L41" s="22"/>
      <c r="M41" s="30"/>
      <c r="N41" s="31"/>
      <c r="O41" s="32"/>
      <c r="P41" s="33"/>
      <c r="Q41" s="6"/>
      <c r="R41" s="6"/>
      <c r="S41" s="6"/>
      <c r="T41" s="6"/>
    </row>
    <row r="42" spans="1:20" ht="16.5" customHeight="1">
      <c r="A42" s="19">
        <f t="shared" si="22"/>
        <v>217.25999999999968</v>
      </c>
      <c r="B42" s="20">
        <f t="shared" si="23"/>
        <v>0.4050000000000161</v>
      </c>
      <c r="C42" s="21">
        <f t="shared" si="19"/>
        <v>32.80000000000001</v>
      </c>
      <c r="D42" s="19">
        <f t="shared" si="24"/>
        <v>217.75999999999922</v>
      </c>
      <c r="E42" s="20">
        <f t="shared" si="25"/>
        <v>0.9050000000000166</v>
      </c>
      <c r="F42" s="22">
        <f t="shared" si="20"/>
        <v>141.40000000000006</v>
      </c>
      <c r="G42" s="19">
        <f t="shared" si="26"/>
        <v>218.25999999999877</v>
      </c>
      <c r="H42" s="20">
        <f t="shared" si="27"/>
        <v>1.405000000000017</v>
      </c>
      <c r="I42" s="22">
        <f t="shared" si="21"/>
        <v>272.6000000000003</v>
      </c>
      <c r="J42" s="19">
        <f t="shared" si="28"/>
        <v>218.7599999999983</v>
      </c>
      <c r="K42" s="20">
        <f t="shared" si="29"/>
        <v>1.9050000000000173</v>
      </c>
      <c r="L42" s="22"/>
      <c r="M42" s="30"/>
      <c r="N42" s="31"/>
      <c r="O42" s="32"/>
      <c r="P42" s="33"/>
      <c r="Q42" s="6"/>
      <c r="R42" s="6"/>
      <c r="S42" s="6"/>
      <c r="T42" s="6"/>
    </row>
    <row r="43" spans="1:20" ht="16.5" customHeight="1">
      <c r="A43" s="19">
        <f t="shared" si="22"/>
        <v>217.26999999999967</v>
      </c>
      <c r="B43" s="20">
        <f t="shared" si="23"/>
        <v>0.41500000000001613</v>
      </c>
      <c r="C43" s="21">
        <f t="shared" si="19"/>
        <v>34.60000000000001</v>
      </c>
      <c r="D43" s="19">
        <f t="shared" si="24"/>
        <v>217.76999999999921</v>
      </c>
      <c r="E43" s="20">
        <f t="shared" si="25"/>
        <v>0.9150000000000166</v>
      </c>
      <c r="F43" s="22">
        <f t="shared" si="20"/>
        <v>143.80000000000007</v>
      </c>
      <c r="G43" s="19">
        <f t="shared" si="26"/>
        <v>218.26999999999876</v>
      </c>
      <c r="H43" s="20">
        <f t="shared" si="27"/>
        <v>1.415000000000017</v>
      </c>
      <c r="I43" s="22">
        <f t="shared" si="21"/>
        <v>275.70000000000033</v>
      </c>
      <c r="J43" s="19">
        <f t="shared" si="28"/>
        <v>218.7699999999983</v>
      </c>
      <c r="K43" s="20">
        <f t="shared" si="29"/>
        <v>1.9150000000000174</v>
      </c>
      <c r="L43" s="22"/>
      <c r="M43" s="30"/>
      <c r="N43" s="31"/>
      <c r="O43" s="32"/>
      <c r="P43" s="33"/>
      <c r="Q43" s="6"/>
      <c r="R43" s="6"/>
      <c r="S43" s="6"/>
      <c r="T43" s="6"/>
    </row>
    <row r="44" spans="1:20" ht="16.5" customHeight="1">
      <c r="A44" s="19">
        <f t="shared" si="22"/>
        <v>217.27999999999966</v>
      </c>
      <c r="B44" s="20">
        <f t="shared" si="23"/>
        <v>0.42500000000001614</v>
      </c>
      <c r="C44" s="21">
        <f t="shared" si="19"/>
        <v>36.400000000000006</v>
      </c>
      <c r="D44" s="19">
        <f t="shared" si="24"/>
        <v>217.7799999999992</v>
      </c>
      <c r="E44" s="20">
        <f t="shared" si="25"/>
        <v>0.9250000000000166</v>
      </c>
      <c r="F44" s="22">
        <f t="shared" si="20"/>
        <v>146.20000000000007</v>
      </c>
      <c r="G44" s="19">
        <f t="shared" si="26"/>
        <v>218.27999999999875</v>
      </c>
      <c r="H44" s="20">
        <f t="shared" si="27"/>
        <v>1.425000000000017</v>
      </c>
      <c r="I44" s="22">
        <f t="shared" si="21"/>
        <v>278.80000000000035</v>
      </c>
      <c r="J44" s="19">
        <f t="shared" si="28"/>
        <v>218.7799999999983</v>
      </c>
      <c r="K44" s="20">
        <f t="shared" si="29"/>
        <v>1.9250000000000174</v>
      </c>
      <c r="L44" s="22"/>
      <c r="M44" s="30"/>
      <c r="N44" s="31"/>
      <c r="O44" s="32"/>
      <c r="P44" s="33"/>
      <c r="Q44" s="6"/>
      <c r="R44" s="6"/>
      <c r="S44" s="6"/>
      <c r="T44" s="6"/>
    </row>
    <row r="45" spans="1:20" ht="16.5" customHeight="1">
      <c r="A45" s="19">
        <f t="shared" si="22"/>
        <v>217.28999999999965</v>
      </c>
      <c r="B45" s="20">
        <f t="shared" si="23"/>
        <v>0.43500000000001615</v>
      </c>
      <c r="C45" s="21">
        <f t="shared" si="19"/>
        <v>38.2</v>
      </c>
      <c r="D45" s="19">
        <f t="shared" si="24"/>
        <v>217.7899999999992</v>
      </c>
      <c r="E45" s="20">
        <f t="shared" si="25"/>
        <v>0.9350000000000166</v>
      </c>
      <c r="F45" s="22">
        <f t="shared" si="20"/>
        <v>148.60000000000008</v>
      </c>
      <c r="G45" s="19">
        <f t="shared" si="26"/>
        <v>218.28999999999874</v>
      </c>
      <c r="H45" s="20">
        <f t="shared" si="27"/>
        <v>1.435000000000017</v>
      </c>
      <c r="I45" s="22">
        <f t="shared" si="21"/>
        <v>281.9000000000004</v>
      </c>
      <c r="J45" s="19">
        <f t="shared" si="28"/>
        <v>218.7899999999983</v>
      </c>
      <c r="K45" s="20">
        <f t="shared" si="29"/>
        <v>1.9350000000000174</v>
      </c>
      <c r="L45" s="22"/>
      <c r="M45" s="30"/>
      <c r="N45" s="31"/>
      <c r="O45" s="32"/>
      <c r="P45" s="33"/>
      <c r="Q45" s="6"/>
      <c r="R45" s="6"/>
      <c r="S45" s="6"/>
      <c r="T45" s="6"/>
    </row>
    <row r="46" spans="1:20" ht="16.5" customHeight="1">
      <c r="A46" s="23">
        <f t="shared" si="22"/>
        <v>217.29999999999964</v>
      </c>
      <c r="B46" s="24">
        <f t="shared" si="23"/>
        <v>0.44500000000001616</v>
      </c>
      <c r="C46" s="25">
        <f t="shared" si="19"/>
        <v>40</v>
      </c>
      <c r="D46" s="23">
        <f t="shared" si="24"/>
        <v>217.7999999999992</v>
      </c>
      <c r="E46" s="24">
        <f t="shared" si="25"/>
        <v>0.9450000000000166</v>
      </c>
      <c r="F46" s="25">
        <f t="shared" si="20"/>
        <v>151.00000000000009</v>
      </c>
      <c r="G46" s="23">
        <f t="shared" si="26"/>
        <v>218.29999999999873</v>
      </c>
      <c r="H46" s="24">
        <f t="shared" si="27"/>
        <v>1.445000000000017</v>
      </c>
      <c r="I46" s="25">
        <f t="shared" si="21"/>
        <v>285.0000000000004</v>
      </c>
      <c r="J46" s="23">
        <f t="shared" si="28"/>
        <v>218.79999999999828</v>
      </c>
      <c r="K46" s="24">
        <f t="shared" si="29"/>
        <v>1.9450000000000174</v>
      </c>
      <c r="L46" s="25"/>
      <c r="M46" s="30"/>
      <c r="N46" s="31"/>
      <c r="O46" s="32"/>
      <c r="P46" s="33"/>
      <c r="Q46" s="6"/>
      <c r="R46" s="6"/>
      <c r="S46" s="6"/>
      <c r="T46" s="6"/>
    </row>
    <row r="47" spans="1:20" ht="16.5" customHeight="1">
      <c r="A47" s="26">
        <f t="shared" si="22"/>
        <v>217.30999999999963</v>
      </c>
      <c r="B47" s="27">
        <f t="shared" si="23"/>
        <v>0.45500000000001617</v>
      </c>
      <c r="C47" s="29">
        <f aca="true" t="shared" si="30" ref="C47:C55">+C46+$N$10/10</f>
        <v>42</v>
      </c>
      <c r="D47" s="26">
        <f t="shared" si="24"/>
        <v>217.80999999999918</v>
      </c>
      <c r="E47" s="27">
        <f t="shared" si="25"/>
        <v>0.9550000000000166</v>
      </c>
      <c r="F47" s="29">
        <f aca="true" t="shared" si="31" ref="F47:F55">+F46+$N$15/10</f>
        <v>153.4000000000001</v>
      </c>
      <c r="G47" s="26">
        <f t="shared" si="26"/>
        <v>218.30999999999872</v>
      </c>
      <c r="H47" s="27">
        <f t="shared" si="27"/>
        <v>1.455000000000017</v>
      </c>
      <c r="I47" s="29"/>
      <c r="J47" s="26">
        <f t="shared" si="28"/>
        <v>218.80999999999827</v>
      </c>
      <c r="K47" s="27">
        <f t="shared" si="29"/>
        <v>1.9550000000000174</v>
      </c>
      <c r="L47" s="14"/>
      <c r="M47" s="30"/>
      <c r="N47" s="31"/>
      <c r="O47" s="32"/>
      <c r="P47" s="33"/>
      <c r="Q47" s="6"/>
      <c r="R47" s="6"/>
      <c r="S47" s="6"/>
      <c r="T47" s="6"/>
    </row>
    <row r="48" spans="1:20" ht="16.5" customHeight="1">
      <c r="A48" s="19">
        <f t="shared" si="22"/>
        <v>217.31999999999962</v>
      </c>
      <c r="B48" s="20">
        <f t="shared" si="23"/>
        <v>0.4650000000000162</v>
      </c>
      <c r="C48" s="22">
        <f t="shared" si="30"/>
        <v>44</v>
      </c>
      <c r="D48" s="19">
        <f t="shared" si="24"/>
        <v>217.81999999999917</v>
      </c>
      <c r="E48" s="20">
        <f t="shared" si="25"/>
        <v>0.9650000000000166</v>
      </c>
      <c r="F48" s="22">
        <f t="shared" si="31"/>
        <v>155.8000000000001</v>
      </c>
      <c r="G48" s="19">
        <f t="shared" si="26"/>
        <v>218.3199999999987</v>
      </c>
      <c r="H48" s="20">
        <f t="shared" si="27"/>
        <v>1.465000000000017</v>
      </c>
      <c r="I48" s="22"/>
      <c r="J48" s="19">
        <f t="shared" si="28"/>
        <v>218.81999999999826</v>
      </c>
      <c r="K48" s="20">
        <f t="shared" si="29"/>
        <v>1.9650000000000174</v>
      </c>
      <c r="L48" s="22"/>
      <c r="M48" s="30"/>
      <c r="N48" s="31"/>
      <c r="O48" s="32"/>
      <c r="P48" s="33"/>
      <c r="Q48" s="6"/>
      <c r="R48" s="6"/>
      <c r="S48" s="6"/>
      <c r="T48" s="6"/>
    </row>
    <row r="49" spans="1:20" ht="16.5" customHeight="1">
      <c r="A49" s="19">
        <f t="shared" si="22"/>
        <v>217.32999999999961</v>
      </c>
      <c r="B49" s="20">
        <f t="shared" si="23"/>
        <v>0.4750000000000162</v>
      </c>
      <c r="C49" s="22">
        <f t="shared" si="30"/>
        <v>46</v>
      </c>
      <c r="D49" s="19">
        <f t="shared" si="24"/>
        <v>217.82999999999916</v>
      </c>
      <c r="E49" s="20">
        <f t="shared" si="25"/>
        <v>0.9750000000000166</v>
      </c>
      <c r="F49" s="22">
        <f t="shared" si="31"/>
        <v>158.2000000000001</v>
      </c>
      <c r="G49" s="19">
        <f t="shared" si="26"/>
        <v>218.3299999999987</v>
      </c>
      <c r="H49" s="20">
        <f t="shared" si="27"/>
        <v>1.475000000000017</v>
      </c>
      <c r="I49" s="22"/>
      <c r="J49" s="19">
        <f t="shared" si="28"/>
        <v>218.82999999999825</v>
      </c>
      <c r="K49" s="20">
        <f t="shared" si="29"/>
        <v>1.9750000000000174</v>
      </c>
      <c r="L49" s="22"/>
      <c r="M49" s="30"/>
      <c r="N49" s="31"/>
      <c r="O49" s="32"/>
      <c r="P49" s="33"/>
      <c r="Q49" s="6"/>
      <c r="R49" s="6"/>
      <c r="S49" s="6"/>
      <c r="T49" s="6"/>
    </row>
    <row r="50" spans="1:20" ht="16.5" customHeight="1">
      <c r="A50" s="19">
        <f t="shared" si="22"/>
        <v>217.3399999999996</v>
      </c>
      <c r="B50" s="20">
        <f t="shared" si="23"/>
        <v>0.4850000000000162</v>
      </c>
      <c r="C50" s="22">
        <f t="shared" si="30"/>
        <v>48</v>
      </c>
      <c r="D50" s="19">
        <f t="shared" si="24"/>
        <v>217.83999999999915</v>
      </c>
      <c r="E50" s="20">
        <f t="shared" si="25"/>
        <v>0.9850000000000166</v>
      </c>
      <c r="F50" s="22">
        <f t="shared" si="31"/>
        <v>160.6000000000001</v>
      </c>
      <c r="G50" s="19">
        <f t="shared" si="26"/>
        <v>218.3399999999987</v>
      </c>
      <c r="H50" s="20">
        <f t="shared" si="27"/>
        <v>1.485000000000017</v>
      </c>
      <c r="I50" s="22"/>
      <c r="J50" s="19">
        <f t="shared" si="28"/>
        <v>218.83999999999824</v>
      </c>
      <c r="K50" s="20">
        <f t="shared" si="29"/>
        <v>1.9850000000000174</v>
      </c>
      <c r="L50" s="22"/>
      <c r="M50" s="30"/>
      <c r="N50" s="31"/>
      <c r="O50" s="32"/>
      <c r="P50" s="35"/>
      <c r="Q50" s="6"/>
      <c r="R50" s="6"/>
      <c r="S50" s="6"/>
      <c r="T50" s="6"/>
    </row>
    <row r="51" spans="1:20" ht="16.5" customHeight="1">
      <c r="A51" s="19">
        <f t="shared" si="22"/>
        <v>217.3499999999996</v>
      </c>
      <c r="B51" s="20">
        <f t="shared" si="23"/>
        <v>0.4950000000000162</v>
      </c>
      <c r="C51" s="22">
        <f t="shared" si="30"/>
        <v>50</v>
      </c>
      <c r="D51" s="19">
        <f t="shared" si="24"/>
        <v>217.84999999999914</v>
      </c>
      <c r="E51" s="20">
        <f t="shared" si="25"/>
        <v>0.9950000000000166</v>
      </c>
      <c r="F51" s="22">
        <f t="shared" si="31"/>
        <v>163.0000000000001</v>
      </c>
      <c r="G51" s="19">
        <f t="shared" si="26"/>
        <v>218.3499999999987</v>
      </c>
      <c r="H51" s="20">
        <f t="shared" si="27"/>
        <v>1.495000000000017</v>
      </c>
      <c r="I51" s="22"/>
      <c r="J51" s="19">
        <f t="shared" si="28"/>
        <v>218.84999999999823</v>
      </c>
      <c r="K51" s="20">
        <f t="shared" si="29"/>
        <v>1.9950000000000174</v>
      </c>
      <c r="L51" s="22"/>
      <c r="M51" s="36"/>
      <c r="N51" s="31"/>
      <c r="O51" s="32"/>
      <c r="P51" s="35"/>
      <c r="Q51" s="6"/>
      <c r="R51" s="6"/>
      <c r="S51" s="6"/>
      <c r="T51" s="6"/>
    </row>
    <row r="52" spans="1:20" ht="16.5" customHeight="1">
      <c r="A52" s="19">
        <f t="shared" si="22"/>
        <v>217.3599999999996</v>
      </c>
      <c r="B52" s="20">
        <f t="shared" si="23"/>
        <v>0.5050000000000162</v>
      </c>
      <c r="C52" s="22">
        <f t="shared" si="30"/>
        <v>52</v>
      </c>
      <c r="D52" s="19">
        <f t="shared" si="24"/>
        <v>217.85999999999913</v>
      </c>
      <c r="E52" s="20">
        <f t="shared" si="25"/>
        <v>1.0050000000000165</v>
      </c>
      <c r="F52" s="22">
        <f t="shared" si="31"/>
        <v>165.40000000000012</v>
      </c>
      <c r="G52" s="19">
        <f t="shared" si="26"/>
        <v>218.35999999999868</v>
      </c>
      <c r="H52" s="20">
        <f t="shared" si="27"/>
        <v>1.505000000000017</v>
      </c>
      <c r="I52" s="22"/>
      <c r="J52" s="19">
        <f t="shared" si="28"/>
        <v>218.85999999999822</v>
      </c>
      <c r="K52" s="20">
        <f t="shared" si="29"/>
        <v>2.005000000000017</v>
      </c>
      <c r="L52" s="22"/>
      <c r="M52" s="36"/>
      <c r="N52" s="31"/>
      <c r="O52" s="32"/>
      <c r="P52" s="35"/>
      <c r="Q52" s="6"/>
      <c r="R52" s="6"/>
      <c r="S52" s="6"/>
      <c r="T52" s="6"/>
    </row>
    <row r="53" spans="1:20" ht="16.5" customHeight="1">
      <c r="A53" s="19">
        <f t="shared" si="22"/>
        <v>217.36999999999958</v>
      </c>
      <c r="B53" s="20">
        <f t="shared" si="23"/>
        <v>0.5150000000000162</v>
      </c>
      <c r="C53" s="22">
        <f t="shared" si="30"/>
        <v>54</v>
      </c>
      <c r="D53" s="19">
        <f t="shared" si="24"/>
        <v>217.86999999999912</v>
      </c>
      <c r="E53" s="20">
        <f t="shared" si="25"/>
        <v>1.0150000000000166</v>
      </c>
      <c r="F53" s="22">
        <f t="shared" si="31"/>
        <v>167.80000000000013</v>
      </c>
      <c r="G53" s="19">
        <f t="shared" si="26"/>
        <v>218.36999999999867</v>
      </c>
      <c r="H53" s="20">
        <f t="shared" si="27"/>
        <v>1.515000000000017</v>
      </c>
      <c r="I53" s="22"/>
      <c r="J53" s="19">
        <f t="shared" si="28"/>
        <v>218.8699999999982</v>
      </c>
      <c r="K53" s="20">
        <f t="shared" si="29"/>
        <v>2.015000000000017</v>
      </c>
      <c r="L53" s="22"/>
      <c r="M53" s="36"/>
      <c r="N53" s="31"/>
      <c r="O53" s="32"/>
      <c r="P53" s="35"/>
      <c r="Q53" s="6"/>
      <c r="R53" s="6"/>
      <c r="S53" s="6"/>
      <c r="T53" s="6"/>
    </row>
    <row r="54" spans="1:20" ht="16.5" customHeight="1">
      <c r="A54" s="19">
        <f t="shared" si="22"/>
        <v>217.37999999999957</v>
      </c>
      <c r="B54" s="20">
        <f t="shared" si="23"/>
        <v>0.5250000000000162</v>
      </c>
      <c r="C54" s="22">
        <f t="shared" si="30"/>
        <v>56</v>
      </c>
      <c r="D54" s="19">
        <f t="shared" si="24"/>
        <v>217.87999999999911</v>
      </c>
      <c r="E54" s="20">
        <f t="shared" si="25"/>
        <v>1.0250000000000166</v>
      </c>
      <c r="F54" s="22">
        <f t="shared" si="31"/>
        <v>170.20000000000013</v>
      </c>
      <c r="G54" s="19">
        <f t="shared" si="26"/>
        <v>218.37999999999866</v>
      </c>
      <c r="H54" s="20">
        <f t="shared" si="27"/>
        <v>1.525000000000017</v>
      </c>
      <c r="I54" s="22"/>
      <c r="J54" s="19">
        <f t="shared" si="28"/>
        <v>218.8799999999982</v>
      </c>
      <c r="K54" s="20">
        <f t="shared" si="29"/>
        <v>2.025000000000017</v>
      </c>
      <c r="L54" s="22"/>
      <c r="M54" s="36"/>
      <c r="N54" s="31"/>
      <c r="O54" s="32"/>
      <c r="P54" s="35"/>
      <c r="Q54" s="6"/>
      <c r="R54" s="6"/>
      <c r="S54" s="6"/>
      <c r="T54" s="6"/>
    </row>
    <row r="55" spans="1:20" ht="16.5" customHeight="1">
      <c r="A55" s="37">
        <f t="shared" si="22"/>
        <v>217.38999999999956</v>
      </c>
      <c r="B55" s="24">
        <f t="shared" si="23"/>
        <v>0.5350000000000162</v>
      </c>
      <c r="C55" s="25">
        <f t="shared" si="30"/>
        <v>58</v>
      </c>
      <c r="D55" s="37">
        <f t="shared" si="24"/>
        <v>217.8899999999991</v>
      </c>
      <c r="E55" s="24">
        <f t="shared" si="25"/>
        <v>1.0350000000000166</v>
      </c>
      <c r="F55" s="25">
        <f t="shared" si="31"/>
        <v>172.60000000000014</v>
      </c>
      <c r="G55" s="37">
        <f t="shared" si="26"/>
        <v>218.38999999999865</v>
      </c>
      <c r="H55" s="24">
        <f t="shared" si="27"/>
        <v>1.535000000000017</v>
      </c>
      <c r="I55" s="25"/>
      <c r="J55" s="37">
        <f t="shared" si="28"/>
        <v>218.8899999999982</v>
      </c>
      <c r="K55" s="24">
        <f t="shared" si="29"/>
        <v>2.0350000000000166</v>
      </c>
      <c r="L55" s="25"/>
      <c r="M55" s="36"/>
      <c r="N55" s="31"/>
      <c r="O55" s="32"/>
      <c r="P55" s="35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6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8"/>
      <c r="O57" s="3"/>
      <c r="P57" s="6"/>
      <c r="Q57" s="6"/>
      <c r="R57" s="6"/>
      <c r="S57" s="6"/>
      <c r="T57" s="6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8"/>
      <c r="O58" s="3"/>
      <c r="P58" s="6"/>
      <c r="Q58" s="6"/>
      <c r="R58" s="6"/>
      <c r="S58" s="6"/>
      <c r="T58" s="6"/>
    </row>
    <row r="59" spans="1:20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"/>
      <c r="N59" s="38"/>
      <c r="O59" s="3"/>
      <c r="P59" s="6"/>
      <c r="Q59" s="6"/>
      <c r="R59" s="6"/>
      <c r="S59" s="6"/>
      <c r="T59" s="6"/>
    </row>
    <row r="60" spans="1:20" ht="22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"/>
      <c r="N60" s="38"/>
      <c r="O60" s="3"/>
      <c r="P60" s="6"/>
      <c r="Q60" s="6"/>
      <c r="R60" s="6"/>
      <c r="S60" s="6"/>
      <c r="T60" s="6"/>
    </row>
    <row r="61" spans="1:20" ht="16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"/>
      <c r="N61" s="38"/>
      <c r="O61" s="3"/>
      <c r="P61" s="6"/>
      <c r="Q61" s="6"/>
      <c r="R61" s="6"/>
      <c r="S61" s="6"/>
      <c r="T61" s="6"/>
    </row>
    <row r="62" spans="1:20" ht="16.5" customHeight="1">
      <c r="A62" s="41"/>
      <c r="B62" s="40"/>
      <c r="C62" s="40"/>
      <c r="D62" s="41"/>
      <c r="E62" s="40"/>
      <c r="F62" s="40"/>
      <c r="G62" s="41"/>
      <c r="H62" s="40"/>
      <c r="I62" s="40"/>
      <c r="J62" s="41"/>
      <c r="K62" s="40"/>
      <c r="L62" s="40"/>
      <c r="M62" s="4"/>
      <c r="N62" s="38"/>
      <c r="O62" s="3"/>
      <c r="P62" s="6"/>
      <c r="Q62" s="6"/>
      <c r="R62" s="6"/>
      <c r="S62" s="6"/>
      <c r="T62" s="6"/>
    </row>
    <row r="63" spans="1:20" ht="16.5" customHeight="1">
      <c r="A63" s="41"/>
      <c r="B63" s="40"/>
      <c r="C63" s="40"/>
      <c r="D63" s="41"/>
      <c r="E63" s="40"/>
      <c r="F63" s="40"/>
      <c r="G63" s="41"/>
      <c r="H63" s="40"/>
      <c r="I63" s="40"/>
      <c r="J63" s="41"/>
      <c r="K63" s="40"/>
      <c r="L63" s="40"/>
      <c r="M63" s="4"/>
      <c r="N63" s="38"/>
      <c r="O63" s="3"/>
      <c r="P63" s="6"/>
      <c r="Q63" s="6"/>
      <c r="R63" s="6"/>
      <c r="S63" s="6"/>
      <c r="T63" s="6"/>
    </row>
    <row r="64" spans="1:20" ht="16.5" customHeight="1">
      <c r="A64" s="41"/>
      <c r="B64" s="40"/>
      <c r="C64" s="40"/>
      <c r="D64" s="41"/>
      <c r="E64" s="40"/>
      <c r="F64" s="40"/>
      <c r="G64" s="41"/>
      <c r="H64" s="40"/>
      <c r="I64" s="40"/>
      <c r="J64" s="41"/>
      <c r="K64" s="40"/>
      <c r="L64" s="40"/>
      <c r="M64" s="4"/>
      <c r="N64" s="38"/>
      <c r="O64" s="3"/>
      <c r="P64" s="6"/>
      <c r="Q64" s="6"/>
      <c r="R64" s="6"/>
      <c r="S64" s="6"/>
      <c r="T64" s="6"/>
    </row>
    <row r="65" spans="1:20" ht="16.5" customHeight="1">
      <c r="A65" s="41"/>
      <c r="B65" s="40"/>
      <c r="C65" s="40"/>
      <c r="D65" s="41"/>
      <c r="E65" s="40"/>
      <c r="F65" s="40"/>
      <c r="G65" s="41"/>
      <c r="H65" s="40"/>
      <c r="I65" s="40"/>
      <c r="J65" s="41"/>
      <c r="K65" s="40"/>
      <c r="L65" s="40"/>
      <c r="M65" s="4"/>
      <c r="N65" s="38"/>
      <c r="O65" s="3"/>
      <c r="P65" s="6"/>
      <c r="Q65" s="6"/>
      <c r="R65" s="6"/>
      <c r="S65" s="6"/>
      <c r="T65" s="6"/>
    </row>
    <row r="66" spans="1:20" ht="16.5" customHeight="1">
      <c r="A66" s="41"/>
      <c r="B66" s="40"/>
      <c r="C66" s="40"/>
      <c r="D66" s="41"/>
      <c r="E66" s="40"/>
      <c r="F66" s="40"/>
      <c r="G66" s="41"/>
      <c r="H66" s="40"/>
      <c r="I66" s="40"/>
      <c r="J66" s="41"/>
      <c r="K66" s="40"/>
      <c r="L66" s="40"/>
      <c r="M66" s="4"/>
      <c r="N66" s="38"/>
      <c r="O66" s="3"/>
      <c r="P66" s="6"/>
      <c r="Q66" s="6"/>
      <c r="R66" s="6"/>
      <c r="S66" s="6"/>
      <c r="T66" s="6"/>
    </row>
    <row r="67" spans="1:20" ht="16.5" customHeight="1">
      <c r="A67" s="41"/>
      <c r="B67" s="40"/>
      <c r="C67" s="40"/>
      <c r="D67" s="41"/>
      <c r="E67" s="40"/>
      <c r="F67" s="40"/>
      <c r="G67" s="41"/>
      <c r="H67" s="40"/>
      <c r="I67" s="40"/>
      <c r="J67" s="41"/>
      <c r="K67" s="40"/>
      <c r="L67" s="40"/>
      <c r="M67" s="4"/>
      <c r="N67" s="42"/>
      <c r="O67" s="3"/>
      <c r="P67" s="6"/>
      <c r="Q67" s="6"/>
      <c r="R67" s="6"/>
      <c r="S67" s="6"/>
      <c r="T67" s="6"/>
    </row>
    <row r="68" spans="1:20" ht="16.5" customHeight="1">
      <c r="A68" s="41"/>
      <c r="B68" s="40"/>
      <c r="C68" s="40"/>
      <c r="D68" s="41"/>
      <c r="E68" s="40"/>
      <c r="F68" s="40"/>
      <c r="G68" s="41"/>
      <c r="H68" s="40"/>
      <c r="I68" s="40"/>
      <c r="J68" s="41"/>
      <c r="K68" s="40"/>
      <c r="L68" s="40"/>
      <c r="M68" s="4"/>
      <c r="N68" s="42"/>
      <c r="O68" s="3"/>
      <c r="P68" s="6"/>
      <c r="Q68" s="6"/>
      <c r="R68" s="6"/>
      <c r="S68" s="6"/>
      <c r="T68" s="6"/>
    </row>
    <row r="69" spans="1:20" ht="16.5" customHeight="1">
      <c r="A69" s="41"/>
      <c r="B69" s="40"/>
      <c r="C69" s="40"/>
      <c r="D69" s="41"/>
      <c r="E69" s="40"/>
      <c r="F69" s="40"/>
      <c r="G69" s="41"/>
      <c r="H69" s="40"/>
      <c r="I69" s="40"/>
      <c r="J69" s="41"/>
      <c r="K69" s="40"/>
      <c r="L69" s="40"/>
      <c r="M69" s="4"/>
      <c r="N69" s="42"/>
      <c r="O69" s="3"/>
      <c r="P69" s="6"/>
      <c r="Q69" s="6"/>
      <c r="R69" s="6"/>
      <c r="S69" s="6"/>
      <c r="T69" s="6"/>
    </row>
    <row r="70" spans="1:20" ht="16.5" customHeight="1">
      <c r="A70" s="41"/>
      <c r="B70" s="40"/>
      <c r="C70" s="40"/>
      <c r="D70" s="41"/>
      <c r="E70" s="40"/>
      <c r="F70" s="40"/>
      <c r="G70" s="41"/>
      <c r="H70" s="40"/>
      <c r="I70" s="40"/>
      <c r="J70" s="41"/>
      <c r="K70" s="40"/>
      <c r="L70" s="40"/>
      <c r="M70" s="4"/>
      <c r="N70" s="42"/>
      <c r="O70" s="3"/>
      <c r="P70" s="6"/>
      <c r="Q70" s="6"/>
      <c r="R70" s="6"/>
      <c r="S70" s="6"/>
      <c r="T70" s="6"/>
    </row>
    <row r="71" spans="1:20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"/>
      <c r="N71" s="42"/>
      <c r="O71" s="3"/>
      <c r="P71" s="6"/>
      <c r="Q71" s="6"/>
      <c r="R71" s="6"/>
      <c r="S71" s="6"/>
      <c r="T71" s="6"/>
    </row>
    <row r="72" spans="1:20" ht="16.5" customHeight="1">
      <c r="A72" s="41"/>
      <c r="B72" s="40"/>
      <c r="C72" s="40"/>
      <c r="D72" s="41"/>
      <c r="E72" s="40"/>
      <c r="F72" s="40"/>
      <c r="G72" s="41"/>
      <c r="H72" s="40"/>
      <c r="I72" s="40"/>
      <c r="J72" s="41"/>
      <c r="K72" s="40"/>
      <c r="L72" s="40"/>
      <c r="M72" s="4"/>
      <c r="N72" s="42"/>
      <c r="O72" s="3"/>
      <c r="P72" s="6"/>
      <c r="Q72" s="6"/>
      <c r="R72" s="6"/>
      <c r="S72" s="6"/>
      <c r="T72" s="6"/>
    </row>
    <row r="73" spans="1:20" ht="16.5" customHeight="1">
      <c r="A73" s="41"/>
      <c r="B73" s="40"/>
      <c r="C73" s="40"/>
      <c r="D73" s="41"/>
      <c r="E73" s="40"/>
      <c r="F73" s="40"/>
      <c r="G73" s="41"/>
      <c r="H73" s="40"/>
      <c r="I73" s="40"/>
      <c r="J73" s="41"/>
      <c r="K73" s="40"/>
      <c r="L73" s="40"/>
      <c r="M73" s="4"/>
      <c r="N73" s="43"/>
      <c r="O73" s="3"/>
      <c r="P73" s="6"/>
      <c r="Q73" s="6"/>
      <c r="R73" s="6"/>
      <c r="S73" s="6"/>
      <c r="T73" s="6"/>
    </row>
    <row r="74" spans="1:20" ht="16.5" customHeight="1">
      <c r="A74" s="41"/>
      <c r="B74" s="40"/>
      <c r="C74" s="40"/>
      <c r="D74" s="41"/>
      <c r="E74" s="40"/>
      <c r="F74" s="40"/>
      <c r="G74" s="41"/>
      <c r="H74" s="40"/>
      <c r="I74" s="40"/>
      <c r="J74" s="41"/>
      <c r="K74" s="40"/>
      <c r="L74" s="40"/>
      <c r="M74" s="4"/>
      <c r="N74" s="43"/>
      <c r="O74" s="3"/>
      <c r="P74" s="6"/>
      <c r="Q74" s="6"/>
      <c r="R74" s="6"/>
      <c r="S74" s="6"/>
      <c r="T74" s="6"/>
    </row>
    <row r="75" spans="1:20" ht="16.5" customHeight="1">
      <c r="A75" s="41"/>
      <c r="B75" s="40"/>
      <c r="C75" s="40"/>
      <c r="D75" s="41"/>
      <c r="E75" s="40"/>
      <c r="F75" s="40"/>
      <c r="G75" s="41"/>
      <c r="H75" s="40"/>
      <c r="I75" s="40"/>
      <c r="J75" s="41"/>
      <c r="K75" s="40"/>
      <c r="L75" s="40"/>
      <c r="M75" s="4"/>
      <c r="N75" s="43"/>
      <c r="O75" s="3"/>
      <c r="P75" s="6"/>
      <c r="Q75" s="6"/>
      <c r="R75" s="6"/>
      <c r="S75" s="6"/>
      <c r="T75" s="6"/>
    </row>
    <row r="76" spans="1:20" ht="16.5" customHeight="1">
      <c r="A76" s="41"/>
      <c r="B76" s="40"/>
      <c r="C76" s="40"/>
      <c r="D76" s="41"/>
      <c r="E76" s="40"/>
      <c r="F76" s="40"/>
      <c r="G76" s="41"/>
      <c r="H76" s="40"/>
      <c r="I76" s="40"/>
      <c r="J76" s="41"/>
      <c r="K76" s="40"/>
      <c r="L76" s="40"/>
      <c r="M76" s="4"/>
      <c r="N76" s="43"/>
      <c r="O76" s="3"/>
      <c r="P76" s="6"/>
      <c r="Q76" s="6"/>
      <c r="R76" s="6"/>
      <c r="S76" s="6"/>
      <c r="T76" s="6"/>
    </row>
    <row r="77" spans="1:20" ht="16.5" customHeight="1">
      <c r="A77" s="41"/>
      <c r="B77" s="40"/>
      <c r="C77" s="40"/>
      <c r="D77" s="41"/>
      <c r="E77" s="40"/>
      <c r="F77" s="40"/>
      <c r="G77" s="41"/>
      <c r="H77" s="40"/>
      <c r="I77" s="40"/>
      <c r="J77" s="41"/>
      <c r="K77" s="40"/>
      <c r="L77" s="40"/>
      <c r="M77" s="4"/>
      <c r="N77" s="43"/>
      <c r="O77" s="3"/>
      <c r="P77" s="6"/>
      <c r="Q77" s="6"/>
      <c r="R77" s="6"/>
      <c r="S77" s="6"/>
      <c r="T77" s="6"/>
    </row>
    <row r="78" spans="1:20" ht="16.5" customHeight="1">
      <c r="A78" s="41"/>
      <c r="B78" s="40"/>
      <c r="C78" s="40"/>
      <c r="D78" s="41"/>
      <c r="E78" s="40"/>
      <c r="F78" s="40"/>
      <c r="G78" s="41"/>
      <c r="H78" s="40"/>
      <c r="I78" s="40"/>
      <c r="J78" s="41"/>
      <c r="K78" s="40"/>
      <c r="L78" s="40"/>
      <c r="M78" s="4"/>
      <c r="N78" s="43"/>
      <c r="O78" s="3"/>
      <c r="P78" s="6"/>
      <c r="Q78" s="6"/>
      <c r="R78" s="6"/>
      <c r="S78" s="6"/>
      <c r="T78" s="6"/>
    </row>
    <row r="79" spans="1:20" ht="16.5" customHeight="1">
      <c r="A79" s="41"/>
      <c r="B79" s="40"/>
      <c r="C79" s="40"/>
      <c r="D79" s="41"/>
      <c r="E79" s="40"/>
      <c r="F79" s="40"/>
      <c r="G79" s="41"/>
      <c r="H79" s="40"/>
      <c r="I79" s="40"/>
      <c r="J79" s="41"/>
      <c r="K79" s="40"/>
      <c r="L79" s="40"/>
      <c r="M79" s="4"/>
      <c r="N79" s="43"/>
      <c r="O79" s="3"/>
      <c r="P79" s="6"/>
      <c r="Q79" s="6"/>
      <c r="R79" s="6"/>
      <c r="S79" s="6"/>
      <c r="T79" s="6"/>
    </row>
    <row r="80" spans="1:20" ht="16.5" customHeight="1">
      <c r="A80" s="41"/>
      <c r="B80" s="40"/>
      <c r="C80" s="40"/>
      <c r="D80" s="41"/>
      <c r="E80" s="40"/>
      <c r="F80" s="40"/>
      <c r="G80" s="41"/>
      <c r="H80" s="40"/>
      <c r="I80" s="40"/>
      <c r="J80" s="41"/>
      <c r="K80" s="40"/>
      <c r="L80" s="40"/>
      <c r="M80" s="4"/>
      <c r="N80" s="43"/>
      <c r="O80" s="3"/>
      <c r="P80" s="6"/>
      <c r="Q80" s="6"/>
      <c r="R80" s="6"/>
      <c r="S80" s="6"/>
      <c r="T80" s="6"/>
    </row>
    <row r="81" spans="1:20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"/>
      <c r="N81" s="43"/>
      <c r="O81" s="3"/>
      <c r="P81" s="6"/>
      <c r="Q81" s="6"/>
      <c r="R81" s="6"/>
      <c r="S81" s="6"/>
      <c r="T81" s="6"/>
    </row>
    <row r="82" spans="1:20" ht="16.5" customHeight="1">
      <c r="A82" s="41"/>
      <c r="B82" s="40"/>
      <c r="C82" s="40"/>
      <c r="D82" s="41"/>
      <c r="E82" s="40"/>
      <c r="F82" s="40"/>
      <c r="G82" s="41"/>
      <c r="H82" s="40"/>
      <c r="I82" s="40"/>
      <c r="J82" s="41"/>
      <c r="K82" s="40"/>
      <c r="L82" s="40"/>
      <c r="M82" s="4"/>
      <c r="N82" s="43"/>
      <c r="O82" s="3"/>
      <c r="P82" s="6"/>
      <c r="Q82" s="6"/>
      <c r="R82" s="6"/>
      <c r="S82" s="6"/>
      <c r="T82" s="6"/>
    </row>
    <row r="83" spans="1:20" ht="16.5" customHeight="1">
      <c r="A83" s="41"/>
      <c r="B83" s="40"/>
      <c r="C83" s="40"/>
      <c r="D83" s="41"/>
      <c r="E83" s="40"/>
      <c r="F83" s="40"/>
      <c r="G83" s="41"/>
      <c r="H83" s="40"/>
      <c r="I83" s="40"/>
      <c r="J83" s="41"/>
      <c r="K83" s="40"/>
      <c r="L83" s="40"/>
      <c r="M83" s="4"/>
      <c r="N83" s="43"/>
      <c r="O83" s="3"/>
      <c r="P83" s="6"/>
      <c r="Q83" s="6"/>
      <c r="R83" s="6"/>
      <c r="S83" s="6"/>
      <c r="T83" s="6"/>
    </row>
    <row r="84" spans="1:20" ht="16.5" customHeight="1">
      <c r="A84" s="41"/>
      <c r="B84" s="40"/>
      <c r="C84" s="40"/>
      <c r="D84" s="41"/>
      <c r="E84" s="40"/>
      <c r="F84" s="40"/>
      <c r="G84" s="41"/>
      <c r="H84" s="40"/>
      <c r="I84" s="40"/>
      <c r="J84" s="41"/>
      <c r="K84" s="40"/>
      <c r="L84" s="40"/>
      <c r="M84" s="44"/>
      <c r="N84" s="43"/>
      <c r="O84" s="3"/>
      <c r="P84" s="6"/>
      <c r="Q84" s="6"/>
      <c r="R84" s="6"/>
      <c r="S84" s="6"/>
      <c r="T84" s="6"/>
    </row>
    <row r="85" spans="1:20" ht="16.5" customHeight="1">
      <c r="A85" s="41"/>
      <c r="B85" s="40"/>
      <c r="C85" s="40"/>
      <c r="D85" s="41"/>
      <c r="E85" s="40"/>
      <c r="F85" s="40"/>
      <c r="G85" s="41"/>
      <c r="H85" s="40"/>
      <c r="I85" s="40"/>
      <c r="J85" s="41"/>
      <c r="K85" s="40"/>
      <c r="L85" s="40"/>
      <c r="M85" s="44"/>
      <c r="N85" s="43"/>
      <c r="O85" s="3"/>
      <c r="P85" s="6"/>
      <c r="Q85" s="6"/>
      <c r="R85" s="6"/>
      <c r="S85" s="6"/>
      <c r="T85" s="6"/>
    </row>
    <row r="86" spans="1:20" ht="16.5" customHeight="1">
      <c r="A86" s="41"/>
      <c r="B86" s="40"/>
      <c r="C86" s="40"/>
      <c r="D86" s="41"/>
      <c r="E86" s="40"/>
      <c r="F86" s="40"/>
      <c r="G86" s="41"/>
      <c r="H86" s="40"/>
      <c r="I86" s="40"/>
      <c r="J86" s="41"/>
      <c r="K86" s="40"/>
      <c r="L86" s="40"/>
      <c r="M86" s="44"/>
      <c r="N86" s="43"/>
      <c r="O86" s="3"/>
      <c r="P86" s="6"/>
      <c r="Q86" s="6"/>
      <c r="R86" s="6"/>
      <c r="S86" s="6"/>
      <c r="T86" s="6"/>
    </row>
    <row r="87" spans="1:20" ht="16.5" customHeight="1">
      <c r="A87" s="41"/>
      <c r="B87" s="40"/>
      <c r="C87" s="40"/>
      <c r="D87" s="41"/>
      <c r="E87" s="40"/>
      <c r="F87" s="40"/>
      <c r="G87" s="41"/>
      <c r="H87" s="40"/>
      <c r="I87" s="40"/>
      <c r="J87" s="41"/>
      <c r="K87" s="40"/>
      <c r="L87" s="40"/>
      <c r="M87" s="44"/>
      <c r="N87" s="43"/>
      <c r="O87" s="3"/>
      <c r="P87" s="6"/>
      <c r="Q87" s="6"/>
      <c r="R87" s="6"/>
      <c r="S87" s="6"/>
      <c r="T87" s="6"/>
    </row>
    <row r="88" spans="1:20" ht="16.5" customHeight="1">
      <c r="A88" s="41"/>
      <c r="B88" s="40"/>
      <c r="C88" s="40"/>
      <c r="D88" s="41"/>
      <c r="E88" s="40"/>
      <c r="F88" s="40"/>
      <c r="G88" s="41"/>
      <c r="H88" s="40"/>
      <c r="I88" s="40"/>
      <c r="J88" s="41"/>
      <c r="K88" s="40"/>
      <c r="L88" s="40"/>
      <c r="M88" s="44"/>
      <c r="N88" s="43"/>
      <c r="O88" s="3"/>
      <c r="P88" s="6"/>
      <c r="Q88" s="6"/>
      <c r="R88" s="6"/>
      <c r="S88" s="6"/>
      <c r="T88" s="6"/>
    </row>
    <row r="89" spans="1:20" ht="16.5" customHeight="1">
      <c r="A89" s="41"/>
      <c r="B89" s="40"/>
      <c r="C89" s="40"/>
      <c r="D89" s="41"/>
      <c r="E89" s="40"/>
      <c r="F89" s="40"/>
      <c r="G89" s="41"/>
      <c r="H89" s="40"/>
      <c r="I89" s="40"/>
      <c r="J89" s="41"/>
      <c r="K89" s="40"/>
      <c r="L89" s="40"/>
      <c r="M89" s="44"/>
      <c r="N89" s="43"/>
      <c r="O89" s="3"/>
      <c r="P89" s="6"/>
      <c r="Q89" s="6"/>
      <c r="R89" s="6"/>
      <c r="S89" s="6"/>
      <c r="T89" s="6"/>
    </row>
    <row r="90" spans="1:20" ht="16.5" customHeight="1">
      <c r="A90" s="41"/>
      <c r="B90" s="40"/>
      <c r="C90" s="40"/>
      <c r="D90" s="41"/>
      <c r="E90" s="40"/>
      <c r="F90" s="40"/>
      <c r="G90" s="41"/>
      <c r="H90" s="40"/>
      <c r="I90" s="40"/>
      <c r="J90" s="41"/>
      <c r="K90" s="40"/>
      <c r="L90" s="40"/>
      <c r="M90" s="44"/>
      <c r="N90" s="43"/>
      <c r="O90" s="3"/>
      <c r="P90" s="6"/>
      <c r="Q90" s="6"/>
      <c r="R90" s="6"/>
      <c r="S90" s="6"/>
      <c r="T90" s="6"/>
    </row>
    <row r="91" spans="1:20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4"/>
      <c r="N91" s="43"/>
      <c r="O91" s="3"/>
      <c r="P91" s="6"/>
      <c r="Q91" s="6"/>
      <c r="R91" s="6"/>
      <c r="S91" s="6"/>
      <c r="T91" s="6"/>
    </row>
    <row r="92" spans="1:20" ht="16.5" customHeight="1">
      <c r="A92" s="41"/>
      <c r="B92" s="40"/>
      <c r="C92" s="40"/>
      <c r="D92" s="41"/>
      <c r="E92" s="40"/>
      <c r="F92" s="40"/>
      <c r="G92" s="41"/>
      <c r="H92" s="40"/>
      <c r="I92" s="40"/>
      <c r="J92" s="41"/>
      <c r="K92" s="40"/>
      <c r="L92" s="40"/>
      <c r="M92" s="44"/>
      <c r="N92" s="43"/>
      <c r="O92" s="3"/>
      <c r="P92" s="6"/>
      <c r="Q92" s="6"/>
      <c r="R92" s="6"/>
      <c r="S92" s="6"/>
      <c r="T92" s="6"/>
    </row>
    <row r="93" spans="1:20" ht="16.5" customHeight="1">
      <c r="A93" s="41"/>
      <c r="B93" s="40"/>
      <c r="C93" s="40"/>
      <c r="D93" s="41"/>
      <c r="E93" s="40"/>
      <c r="F93" s="40"/>
      <c r="G93" s="41"/>
      <c r="H93" s="40"/>
      <c r="I93" s="40"/>
      <c r="J93" s="41"/>
      <c r="K93" s="40"/>
      <c r="L93" s="40"/>
      <c r="M93" s="44"/>
      <c r="N93" s="43"/>
      <c r="O93" s="3"/>
      <c r="P93" s="6"/>
      <c r="Q93" s="6"/>
      <c r="R93" s="6"/>
      <c r="S93" s="6"/>
      <c r="T93" s="6"/>
    </row>
    <row r="94" spans="1:20" ht="16.5" customHeight="1">
      <c r="A94" s="41"/>
      <c r="B94" s="40"/>
      <c r="C94" s="40"/>
      <c r="D94" s="41"/>
      <c r="E94" s="40"/>
      <c r="F94" s="40"/>
      <c r="G94" s="41"/>
      <c r="H94" s="40"/>
      <c r="I94" s="40"/>
      <c r="J94" s="41"/>
      <c r="K94" s="40"/>
      <c r="L94" s="40"/>
      <c r="M94" s="44"/>
      <c r="N94" s="43"/>
      <c r="O94" s="3"/>
      <c r="P94" s="6"/>
      <c r="Q94" s="6"/>
      <c r="R94" s="6"/>
      <c r="S94" s="6"/>
      <c r="T94" s="6"/>
    </row>
    <row r="95" spans="1:20" ht="16.5" customHeight="1">
      <c r="A95" s="41"/>
      <c r="B95" s="40"/>
      <c r="C95" s="40"/>
      <c r="D95" s="41"/>
      <c r="E95" s="40"/>
      <c r="F95" s="40"/>
      <c r="G95" s="41"/>
      <c r="H95" s="40"/>
      <c r="I95" s="40"/>
      <c r="J95" s="41"/>
      <c r="K95" s="40"/>
      <c r="L95" s="40"/>
      <c r="M95" s="44"/>
      <c r="N95" s="43"/>
      <c r="O95" s="3"/>
      <c r="P95" s="6"/>
      <c r="Q95" s="6"/>
      <c r="R95" s="6"/>
      <c r="S95" s="6"/>
      <c r="T95" s="6"/>
    </row>
    <row r="96" spans="1:20" ht="16.5" customHeight="1">
      <c r="A96" s="41"/>
      <c r="B96" s="40"/>
      <c r="C96" s="40"/>
      <c r="D96" s="41"/>
      <c r="E96" s="40"/>
      <c r="F96" s="40"/>
      <c r="G96" s="41"/>
      <c r="H96" s="40"/>
      <c r="I96" s="40"/>
      <c r="J96" s="41"/>
      <c r="K96" s="40"/>
      <c r="L96" s="40"/>
      <c r="M96" s="44"/>
      <c r="N96" s="43"/>
      <c r="O96" s="3"/>
      <c r="P96" s="6"/>
      <c r="Q96" s="6"/>
      <c r="R96" s="6"/>
      <c r="S96" s="6"/>
      <c r="T96" s="6"/>
    </row>
    <row r="97" spans="1:20" ht="16.5" customHeight="1">
      <c r="A97" s="41"/>
      <c r="B97" s="40"/>
      <c r="C97" s="40"/>
      <c r="D97" s="41"/>
      <c r="E97" s="40"/>
      <c r="F97" s="40"/>
      <c r="G97" s="41"/>
      <c r="H97" s="40"/>
      <c r="I97" s="40"/>
      <c r="J97" s="41"/>
      <c r="K97" s="40"/>
      <c r="L97" s="40"/>
      <c r="M97" s="44"/>
      <c r="N97" s="43"/>
      <c r="O97" s="3"/>
      <c r="P97" s="6"/>
      <c r="Q97" s="6"/>
      <c r="R97" s="6"/>
      <c r="S97" s="6"/>
      <c r="T97" s="6"/>
    </row>
    <row r="98" spans="1:20" ht="16.5" customHeight="1">
      <c r="A98" s="41"/>
      <c r="B98" s="40"/>
      <c r="C98" s="40"/>
      <c r="D98" s="41"/>
      <c r="E98" s="40"/>
      <c r="F98" s="40"/>
      <c r="G98" s="41"/>
      <c r="H98" s="40"/>
      <c r="I98" s="40"/>
      <c r="J98" s="41"/>
      <c r="K98" s="40"/>
      <c r="L98" s="40"/>
      <c r="M98" s="44"/>
      <c r="N98" s="43"/>
      <c r="O98" s="3"/>
      <c r="P98" s="6"/>
      <c r="Q98" s="6"/>
      <c r="R98" s="6"/>
      <c r="S98" s="6"/>
      <c r="T98" s="6"/>
    </row>
    <row r="99" spans="1:20" ht="16.5" customHeight="1">
      <c r="A99" s="41"/>
      <c r="B99" s="40"/>
      <c r="C99" s="40"/>
      <c r="D99" s="41"/>
      <c r="E99" s="40"/>
      <c r="F99" s="40"/>
      <c r="G99" s="41"/>
      <c r="H99" s="40"/>
      <c r="I99" s="40"/>
      <c r="J99" s="41"/>
      <c r="K99" s="40"/>
      <c r="L99" s="40"/>
      <c r="M99" s="44"/>
      <c r="N99" s="43"/>
      <c r="O99" s="3"/>
      <c r="P99" s="6"/>
      <c r="Q99" s="6"/>
      <c r="R99" s="6"/>
      <c r="S99" s="6"/>
      <c r="T99" s="6"/>
    </row>
    <row r="100" spans="1:20" ht="16.5" customHeight="1">
      <c r="A100" s="41"/>
      <c r="B100" s="40"/>
      <c r="C100" s="40"/>
      <c r="D100" s="41"/>
      <c r="E100" s="40"/>
      <c r="F100" s="40"/>
      <c r="G100" s="41"/>
      <c r="H100" s="40"/>
      <c r="I100" s="40"/>
      <c r="J100" s="41"/>
      <c r="K100" s="40"/>
      <c r="L100" s="40"/>
      <c r="M100" s="44"/>
      <c r="N100" s="43"/>
      <c r="O100" s="3"/>
      <c r="P100" s="6"/>
      <c r="Q100" s="6"/>
      <c r="R100" s="6"/>
      <c r="S100" s="6"/>
      <c r="T100" s="6"/>
    </row>
    <row r="101" spans="1:20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4"/>
      <c r="N101" s="43"/>
      <c r="O101" s="3"/>
      <c r="P101" s="6"/>
      <c r="Q101" s="6"/>
      <c r="R101" s="6"/>
      <c r="S101" s="6"/>
      <c r="T101" s="6"/>
    </row>
    <row r="102" spans="1:20" ht="16.5" customHeight="1">
      <c r="A102" s="41"/>
      <c r="B102" s="40"/>
      <c r="C102" s="40"/>
      <c r="D102" s="41"/>
      <c r="E102" s="40"/>
      <c r="F102" s="40"/>
      <c r="G102" s="41"/>
      <c r="H102" s="40"/>
      <c r="I102" s="40"/>
      <c r="J102" s="41"/>
      <c r="K102" s="40"/>
      <c r="L102" s="40"/>
      <c r="M102" s="44"/>
      <c r="N102" s="43"/>
      <c r="O102" s="3"/>
      <c r="P102" s="6"/>
      <c r="Q102" s="6"/>
      <c r="R102" s="6"/>
      <c r="S102" s="6"/>
      <c r="T102" s="6"/>
    </row>
    <row r="103" spans="1:20" ht="16.5" customHeight="1">
      <c r="A103" s="41"/>
      <c r="B103" s="40"/>
      <c r="C103" s="40"/>
      <c r="D103" s="41"/>
      <c r="E103" s="40"/>
      <c r="F103" s="40"/>
      <c r="G103" s="41"/>
      <c r="H103" s="40"/>
      <c r="I103" s="40"/>
      <c r="J103" s="41"/>
      <c r="K103" s="40"/>
      <c r="L103" s="40"/>
      <c r="M103" s="44"/>
      <c r="N103" s="43"/>
      <c r="O103" s="3"/>
      <c r="P103" s="6"/>
      <c r="Q103" s="6"/>
      <c r="R103" s="6"/>
      <c r="S103" s="6"/>
      <c r="T103" s="6"/>
    </row>
    <row r="104" spans="1:20" ht="16.5" customHeight="1">
      <c r="A104" s="41"/>
      <c r="B104" s="40"/>
      <c r="C104" s="40"/>
      <c r="D104" s="41"/>
      <c r="E104" s="40"/>
      <c r="F104" s="40"/>
      <c r="G104" s="41"/>
      <c r="H104" s="40"/>
      <c r="I104" s="40"/>
      <c r="J104" s="41"/>
      <c r="K104" s="40"/>
      <c r="L104" s="40"/>
      <c r="M104" s="44"/>
      <c r="N104" s="43"/>
      <c r="O104" s="3"/>
      <c r="P104" s="6"/>
      <c r="Q104" s="6"/>
      <c r="R104" s="6"/>
      <c r="S104" s="6"/>
      <c r="T104" s="6"/>
    </row>
    <row r="105" spans="1:20" ht="16.5" customHeight="1">
      <c r="A105" s="41"/>
      <c r="B105" s="40"/>
      <c r="C105" s="40"/>
      <c r="D105" s="41"/>
      <c r="E105" s="40"/>
      <c r="F105" s="40"/>
      <c r="G105" s="41"/>
      <c r="H105" s="40"/>
      <c r="I105" s="40"/>
      <c r="J105" s="41"/>
      <c r="K105" s="40"/>
      <c r="L105" s="40"/>
      <c r="M105" s="44"/>
      <c r="N105" s="43"/>
      <c r="O105" s="3"/>
      <c r="P105" s="6"/>
      <c r="Q105" s="6"/>
      <c r="R105" s="6"/>
      <c r="S105" s="6"/>
      <c r="T105" s="6"/>
    </row>
    <row r="106" spans="1:20" ht="16.5" customHeight="1">
      <c r="A106" s="41"/>
      <c r="B106" s="40"/>
      <c r="C106" s="40"/>
      <c r="D106" s="41"/>
      <c r="E106" s="40"/>
      <c r="F106" s="40"/>
      <c r="G106" s="41"/>
      <c r="H106" s="40"/>
      <c r="I106" s="40"/>
      <c r="J106" s="41"/>
      <c r="K106" s="40"/>
      <c r="L106" s="40"/>
      <c r="M106" s="44"/>
      <c r="N106" s="43"/>
      <c r="O106" s="3"/>
      <c r="P106" s="6"/>
      <c r="Q106" s="6"/>
      <c r="R106" s="6"/>
      <c r="S106" s="6"/>
      <c r="T106" s="6"/>
    </row>
    <row r="107" spans="1:20" ht="16.5" customHeight="1">
      <c r="A107" s="41"/>
      <c r="B107" s="40"/>
      <c r="C107" s="40"/>
      <c r="D107" s="41"/>
      <c r="E107" s="40"/>
      <c r="F107" s="40"/>
      <c r="G107" s="41"/>
      <c r="H107" s="40"/>
      <c r="I107" s="40"/>
      <c r="J107" s="41"/>
      <c r="K107" s="40"/>
      <c r="L107" s="40"/>
      <c r="M107" s="44"/>
      <c r="N107" s="43"/>
      <c r="O107" s="3"/>
      <c r="P107" s="6"/>
      <c r="Q107" s="6"/>
      <c r="R107" s="6"/>
      <c r="S107" s="6"/>
      <c r="T107" s="6"/>
    </row>
    <row r="108" spans="1:15" ht="16.5" customHeight="1">
      <c r="A108" s="41"/>
      <c r="B108" s="40"/>
      <c r="C108" s="40"/>
      <c r="D108" s="41"/>
      <c r="E108" s="40"/>
      <c r="F108" s="40"/>
      <c r="G108" s="41"/>
      <c r="H108" s="40"/>
      <c r="I108" s="40"/>
      <c r="J108" s="41"/>
      <c r="K108" s="40"/>
      <c r="L108" s="40"/>
      <c r="M108" s="44"/>
      <c r="N108" s="45"/>
      <c r="O108" s="46"/>
    </row>
    <row r="109" spans="1:15" ht="16.5" customHeight="1">
      <c r="A109" s="41"/>
      <c r="B109" s="40"/>
      <c r="C109" s="40"/>
      <c r="D109" s="41"/>
      <c r="E109" s="40"/>
      <c r="F109" s="40"/>
      <c r="G109" s="41"/>
      <c r="H109" s="40"/>
      <c r="I109" s="40"/>
      <c r="J109" s="41"/>
      <c r="K109" s="40"/>
      <c r="L109" s="40"/>
      <c r="M109" s="44"/>
      <c r="N109" s="45"/>
      <c r="O109" s="46"/>
    </row>
    <row r="110" spans="1:15" ht="16.5" customHeight="1">
      <c r="A110" s="41"/>
      <c r="B110" s="40"/>
      <c r="C110" s="40"/>
      <c r="D110" s="41"/>
      <c r="E110" s="40"/>
      <c r="F110" s="40"/>
      <c r="G110" s="41"/>
      <c r="H110" s="40"/>
      <c r="I110" s="40"/>
      <c r="J110" s="41"/>
      <c r="K110" s="40"/>
      <c r="L110" s="40"/>
      <c r="M110" s="44"/>
      <c r="N110" s="45"/>
      <c r="O110" s="46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4"/>
      <c r="N111" s="45"/>
      <c r="O111" s="46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4"/>
      <c r="N112" s="45"/>
      <c r="O112" s="46"/>
    </row>
    <row r="113" spans="1:14" ht="24.75" customHeight="1">
      <c r="A113" s="4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4"/>
      <c r="N113" s="48"/>
    </row>
    <row r="114" spans="1:14" ht="24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4"/>
      <c r="N114" s="48"/>
    </row>
    <row r="115" spans="1:14" ht="24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4"/>
      <c r="N115" s="48"/>
    </row>
    <row r="116" spans="1:14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4"/>
      <c r="N116" s="48"/>
    </row>
    <row r="117" spans="1:14" ht="16.5" customHeight="1">
      <c r="A117" s="41"/>
      <c r="B117" s="40"/>
      <c r="C117" s="40"/>
      <c r="D117" s="41"/>
      <c r="E117" s="40"/>
      <c r="F117" s="40"/>
      <c r="G117" s="41"/>
      <c r="H117" s="40"/>
      <c r="I117" s="40"/>
      <c r="J117" s="41"/>
      <c r="K117" s="40"/>
      <c r="L117" s="40"/>
      <c r="M117" s="44"/>
      <c r="N117" s="48"/>
    </row>
    <row r="118" spans="1:14" ht="16.5" customHeight="1">
      <c r="A118" s="41"/>
      <c r="B118" s="40"/>
      <c r="C118" s="40"/>
      <c r="D118" s="41"/>
      <c r="E118" s="40"/>
      <c r="F118" s="40"/>
      <c r="G118" s="41"/>
      <c r="H118" s="40"/>
      <c r="I118" s="40"/>
      <c r="J118" s="41"/>
      <c r="K118" s="40"/>
      <c r="L118" s="40"/>
      <c r="M118" s="45"/>
      <c r="N118" s="48"/>
    </row>
    <row r="119" spans="1:14" ht="16.5" customHeight="1">
      <c r="A119" s="41"/>
      <c r="B119" s="40"/>
      <c r="C119" s="40"/>
      <c r="D119" s="41"/>
      <c r="E119" s="40"/>
      <c r="F119" s="40"/>
      <c r="G119" s="41"/>
      <c r="H119" s="40"/>
      <c r="I119" s="40"/>
      <c r="J119" s="41"/>
      <c r="K119" s="40"/>
      <c r="L119" s="40"/>
      <c r="M119" s="45"/>
      <c r="N119" s="48"/>
    </row>
    <row r="120" spans="1:14" ht="16.5" customHeight="1">
      <c r="A120" s="41"/>
      <c r="B120" s="40"/>
      <c r="C120" s="40"/>
      <c r="D120" s="41"/>
      <c r="E120" s="40"/>
      <c r="F120" s="40"/>
      <c r="G120" s="41"/>
      <c r="H120" s="40"/>
      <c r="I120" s="40"/>
      <c r="J120" s="41"/>
      <c r="K120" s="40"/>
      <c r="L120" s="40"/>
      <c r="M120" s="45"/>
      <c r="N120" s="48"/>
    </row>
    <row r="121" spans="1:14" ht="16.5" customHeight="1">
      <c r="A121" s="41"/>
      <c r="B121" s="40"/>
      <c r="C121" s="40"/>
      <c r="D121" s="41"/>
      <c r="E121" s="40"/>
      <c r="F121" s="40"/>
      <c r="G121" s="41"/>
      <c r="H121" s="40"/>
      <c r="I121" s="40"/>
      <c r="J121" s="41"/>
      <c r="K121" s="40"/>
      <c r="L121" s="40"/>
      <c r="M121" s="45"/>
      <c r="N121" s="48"/>
    </row>
    <row r="122" spans="1:14" ht="16.5" customHeight="1">
      <c r="A122" s="41"/>
      <c r="B122" s="40"/>
      <c r="C122" s="40"/>
      <c r="D122" s="41"/>
      <c r="E122" s="40"/>
      <c r="F122" s="40"/>
      <c r="G122" s="41"/>
      <c r="H122" s="40"/>
      <c r="I122" s="40"/>
      <c r="J122" s="41"/>
      <c r="K122" s="40"/>
      <c r="L122" s="40"/>
      <c r="M122" s="45"/>
      <c r="N122" s="48"/>
    </row>
    <row r="123" spans="1:14" ht="16.5" customHeight="1">
      <c r="A123" s="41"/>
      <c r="B123" s="40"/>
      <c r="C123" s="40"/>
      <c r="D123" s="41"/>
      <c r="E123" s="40"/>
      <c r="F123" s="40"/>
      <c r="G123" s="41"/>
      <c r="H123" s="40"/>
      <c r="I123" s="40"/>
      <c r="J123" s="41"/>
      <c r="K123" s="40"/>
      <c r="L123" s="40"/>
      <c r="M123" s="45"/>
      <c r="N123" s="48"/>
    </row>
    <row r="124" spans="1:14" ht="16.5" customHeight="1">
      <c r="A124" s="41"/>
      <c r="B124" s="40"/>
      <c r="C124" s="40"/>
      <c r="D124" s="41"/>
      <c r="E124" s="40"/>
      <c r="F124" s="40"/>
      <c r="G124" s="41"/>
      <c r="H124" s="40"/>
      <c r="I124" s="40"/>
      <c r="J124" s="41"/>
      <c r="K124" s="40"/>
      <c r="L124" s="40"/>
      <c r="M124" s="45"/>
      <c r="N124" s="48"/>
    </row>
    <row r="125" spans="1:14" ht="16.5" customHeight="1">
      <c r="A125" s="41"/>
      <c r="B125" s="40"/>
      <c r="C125" s="40"/>
      <c r="D125" s="41"/>
      <c r="E125" s="40"/>
      <c r="F125" s="40"/>
      <c r="G125" s="41"/>
      <c r="H125" s="40"/>
      <c r="I125" s="40"/>
      <c r="J125" s="41"/>
      <c r="K125" s="40"/>
      <c r="L125" s="40"/>
      <c r="M125" s="45"/>
      <c r="N125" s="48"/>
    </row>
    <row r="126" spans="1:14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5"/>
      <c r="N126" s="48"/>
    </row>
    <row r="127" spans="1:14" ht="16.5" customHeight="1">
      <c r="A127" s="41"/>
      <c r="B127" s="40"/>
      <c r="C127" s="40"/>
      <c r="D127" s="41"/>
      <c r="E127" s="40"/>
      <c r="F127" s="40"/>
      <c r="G127" s="41"/>
      <c r="H127" s="40"/>
      <c r="I127" s="40"/>
      <c r="J127" s="41"/>
      <c r="K127" s="40"/>
      <c r="L127" s="40"/>
      <c r="M127" s="45"/>
      <c r="N127" s="48"/>
    </row>
    <row r="128" spans="1:14" ht="16.5" customHeight="1">
      <c r="A128" s="41"/>
      <c r="B128" s="40"/>
      <c r="C128" s="40"/>
      <c r="D128" s="41"/>
      <c r="E128" s="40"/>
      <c r="F128" s="40"/>
      <c r="G128" s="41"/>
      <c r="H128" s="40"/>
      <c r="I128" s="40"/>
      <c r="J128" s="41"/>
      <c r="K128" s="40"/>
      <c r="L128" s="40"/>
      <c r="M128" s="45"/>
      <c r="N128" s="48"/>
    </row>
    <row r="129" spans="1:14" ht="16.5" customHeight="1">
      <c r="A129" s="41"/>
      <c r="B129" s="40"/>
      <c r="C129" s="40"/>
      <c r="D129" s="41"/>
      <c r="E129" s="40"/>
      <c r="F129" s="40"/>
      <c r="G129" s="41"/>
      <c r="H129" s="40"/>
      <c r="I129" s="40"/>
      <c r="J129" s="41"/>
      <c r="K129" s="40"/>
      <c r="L129" s="40"/>
      <c r="M129" s="48"/>
      <c r="N129" s="48"/>
    </row>
    <row r="130" spans="1:14" ht="16.5" customHeight="1">
      <c r="A130" s="41"/>
      <c r="B130" s="40"/>
      <c r="C130" s="40"/>
      <c r="D130" s="41"/>
      <c r="E130" s="40"/>
      <c r="F130" s="40"/>
      <c r="G130" s="41"/>
      <c r="H130" s="40"/>
      <c r="I130" s="40"/>
      <c r="J130" s="41"/>
      <c r="K130" s="40"/>
      <c r="L130" s="40"/>
      <c r="M130" s="48"/>
      <c r="N130" s="48"/>
    </row>
    <row r="131" spans="1:14" ht="16.5" customHeight="1">
      <c r="A131" s="41"/>
      <c r="B131" s="40"/>
      <c r="C131" s="40"/>
      <c r="D131" s="41"/>
      <c r="E131" s="40"/>
      <c r="F131" s="40"/>
      <c r="G131" s="41"/>
      <c r="H131" s="40"/>
      <c r="I131" s="40"/>
      <c r="J131" s="41"/>
      <c r="K131" s="40"/>
      <c r="L131" s="40"/>
      <c r="M131" s="48"/>
      <c r="N131" s="48"/>
    </row>
    <row r="132" spans="1:14" ht="16.5" customHeight="1">
      <c r="A132" s="41"/>
      <c r="B132" s="40"/>
      <c r="C132" s="40"/>
      <c r="D132" s="41"/>
      <c r="E132" s="40"/>
      <c r="F132" s="40"/>
      <c r="G132" s="41"/>
      <c r="H132" s="40"/>
      <c r="I132" s="40"/>
      <c r="J132" s="41"/>
      <c r="K132" s="40"/>
      <c r="L132" s="40"/>
      <c r="M132" s="48"/>
      <c r="N132" s="48"/>
    </row>
    <row r="133" spans="1:14" ht="16.5" customHeight="1">
      <c r="A133" s="41"/>
      <c r="B133" s="40"/>
      <c r="C133" s="40"/>
      <c r="D133" s="41"/>
      <c r="E133" s="40"/>
      <c r="F133" s="40"/>
      <c r="G133" s="41"/>
      <c r="H133" s="40"/>
      <c r="I133" s="40"/>
      <c r="J133" s="41"/>
      <c r="K133" s="40"/>
      <c r="L133" s="40"/>
      <c r="M133" s="48"/>
      <c r="N133" s="48"/>
    </row>
    <row r="134" spans="1:14" ht="16.5" customHeight="1">
      <c r="A134" s="41"/>
      <c r="B134" s="40"/>
      <c r="C134" s="40"/>
      <c r="D134" s="41"/>
      <c r="E134" s="40"/>
      <c r="F134" s="40"/>
      <c r="G134" s="41"/>
      <c r="H134" s="40"/>
      <c r="I134" s="40"/>
      <c r="J134" s="41"/>
      <c r="K134" s="40"/>
      <c r="L134" s="40"/>
      <c r="M134" s="48"/>
      <c r="N134" s="48"/>
    </row>
    <row r="135" spans="1:14" ht="16.5" customHeight="1">
      <c r="A135" s="41"/>
      <c r="B135" s="40"/>
      <c r="C135" s="40"/>
      <c r="D135" s="41"/>
      <c r="E135" s="40"/>
      <c r="F135" s="40"/>
      <c r="G135" s="41"/>
      <c r="H135" s="40"/>
      <c r="I135" s="40"/>
      <c r="J135" s="41"/>
      <c r="K135" s="40"/>
      <c r="L135" s="40"/>
      <c r="M135" s="48"/>
      <c r="N135" s="48"/>
    </row>
    <row r="136" spans="1:14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8"/>
      <c r="N136" s="48"/>
    </row>
    <row r="137" spans="1:14" ht="16.5" customHeight="1">
      <c r="A137" s="41"/>
      <c r="B137" s="40"/>
      <c r="C137" s="40"/>
      <c r="D137" s="41"/>
      <c r="E137" s="40"/>
      <c r="F137" s="40"/>
      <c r="G137" s="41"/>
      <c r="H137" s="40"/>
      <c r="I137" s="40"/>
      <c r="J137" s="41"/>
      <c r="K137" s="40"/>
      <c r="L137" s="40"/>
      <c r="M137" s="48"/>
      <c r="N137" s="48"/>
    </row>
    <row r="138" spans="1:14" ht="16.5" customHeight="1">
      <c r="A138" s="41"/>
      <c r="B138" s="40"/>
      <c r="C138" s="40"/>
      <c r="D138" s="41"/>
      <c r="E138" s="40"/>
      <c r="F138" s="40"/>
      <c r="G138" s="41"/>
      <c r="H138" s="40"/>
      <c r="I138" s="40"/>
      <c r="J138" s="41"/>
      <c r="K138" s="40"/>
      <c r="L138" s="40"/>
      <c r="M138" s="48"/>
      <c r="N138" s="48"/>
    </row>
    <row r="139" spans="1:14" ht="16.5" customHeight="1">
      <c r="A139" s="41"/>
      <c r="B139" s="40"/>
      <c r="C139" s="40"/>
      <c r="D139" s="41"/>
      <c r="E139" s="40"/>
      <c r="F139" s="40"/>
      <c r="G139" s="41"/>
      <c r="H139" s="40"/>
      <c r="I139" s="40"/>
      <c r="J139" s="41"/>
      <c r="K139" s="40"/>
      <c r="L139" s="40"/>
      <c r="M139" s="48"/>
      <c r="N139" s="48"/>
    </row>
    <row r="140" spans="1:14" ht="16.5" customHeight="1">
      <c r="A140" s="41"/>
      <c r="B140" s="40"/>
      <c r="C140" s="40"/>
      <c r="D140" s="41"/>
      <c r="E140" s="40"/>
      <c r="F140" s="40"/>
      <c r="G140" s="41"/>
      <c r="H140" s="40"/>
      <c r="I140" s="40"/>
      <c r="J140" s="41"/>
      <c r="K140" s="40"/>
      <c r="L140" s="40"/>
      <c r="M140" s="48"/>
      <c r="N140" s="48"/>
    </row>
    <row r="141" spans="1:14" ht="16.5" customHeight="1">
      <c r="A141" s="41"/>
      <c r="B141" s="40"/>
      <c r="C141" s="40"/>
      <c r="D141" s="41"/>
      <c r="E141" s="40"/>
      <c r="F141" s="40"/>
      <c r="G141" s="41"/>
      <c r="H141" s="40"/>
      <c r="I141" s="40"/>
      <c r="J141" s="41"/>
      <c r="K141" s="40"/>
      <c r="L141" s="40"/>
      <c r="M141" s="48"/>
      <c r="N141" s="48"/>
    </row>
    <row r="142" spans="1:14" ht="16.5" customHeight="1">
      <c r="A142" s="41"/>
      <c r="B142" s="40"/>
      <c r="C142" s="40"/>
      <c r="D142" s="41"/>
      <c r="E142" s="40"/>
      <c r="F142" s="40"/>
      <c r="G142" s="41"/>
      <c r="H142" s="40"/>
      <c r="I142" s="40"/>
      <c r="J142" s="41"/>
      <c r="K142" s="40"/>
      <c r="L142" s="40"/>
      <c r="M142" s="48"/>
      <c r="N142" s="48"/>
    </row>
    <row r="143" spans="1:14" ht="16.5" customHeight="1">
      <c r="A143" s="41"/>
      <c r="B143" s="40"/>
      <c r="C143" s="40"/>
      <c r="D143" s="41"/>
      <c r="E143" s="40"/>
      <c r="F143" s="40"/>
      <c r="G143" s="41"/>
      <c r="H143" s="40"/>
      <c r="I143" s="40"/>
      <c r="J143" s="41"/>
      <c r="K143" s="40"/>
      <c r="L143" s="40"/>
      <c r="M143" s="48"/>
      <c r="N143" s="48"/>
    </row>
    <row r="144" spans="1:14" ht="16.5" customHeight="1">
      <c r="A144" s="41"/>
      <c r="B144" s="40"/>
      <c r="C144" s="40"/>
      <c r="D144" s="41"/>
      <c r="E144" s="40"/>
      <c r="F144" s="40"/>
      <c r="G144" s="41"/>
      <c r="H144" s="40"/>
      <c r="I144" s="40"/>
      <c r="J144" s="41"/>
      <c r="K144" s="40"/>
      <c r="L144" s="40"/>
      <c r="M144" s="48"/>
      <c r="N144" s="48"/>
    </row>
    <row r="145" spans="1:14" ht="16.5" customHeight="1">
      <c r="A145" s="41"/>
      <c r="B145" s="40"/>
      <c r="C145" s="40"/>
      <c r="D145" s="41"/>
      <c r="E145" s="40"/>
      <c r="F145" s="40"/>
      <c r="G145" s="41"/>
      <c r="H145" s="40"/>
      <c r="I145" s="40"/>
      <c r="J145" s="41"/>
      <c r="K145" s="40"/>
      <c r="L145" s="40"/>
      <c r="M145" s="48"/>
      <c r="N145" s="48"/>
    </row>
    <row r="146" spans="1:14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8"/>
      <c r="N146" s="48"/>
    </row>
    <row r="147" spans="1:14" ht="16.5" customHeight="1">
      <c r="A147" s="41"/>
      <c r="B147" s="40"/>
      <c r="C147" s="40"/>
      <c r="D147" s="41"/>
      <c r="E147" s="40"/>
      <c r="F147" s="40"/>
      <c r="G147" s="41"/>
      <c r="H147" s="40"/>
      <c r="I147" s="40"/>
      <c r="J147" s="41"/>
      <c r="K147" s="40"/>
      <c r="L147" s="40"/>
      <c r="M147" s="48"/>
      <c r="N147" s="48"/>
    </row>
    <row r="148" spans="1:14" ht="16.5" customHeight="1">
      <c r="A148" s="41"/>
      <c r="B148" s="40"/>
      <c r="C148" s="40"/>
      <c r="D148" s="41"/>
      <c r="E148" s="40"/>
      <c r="F148" s="40"/>
      <c r="G148" s="41"/>
      <c r="H148" s="40"/>
      <c r="I148" s="40"/>
      <c r="J148" s="41"/>
      <c r="K148" s="40"/>
      <c r="L148" s="40"/>
      <c r="M148" s="48"/>
      <c r="N148" s="48"/>
    </row>
    <row r="149" spans="1:14" ht="16.5" customHeight="1">
      <c r="A149" s="41"/>
      <c r="B149" s="40"/>
      <c r="C149" s="40"/>
      <c r="D149" s="41"/>
      <c r="E149" s="40"/>
      <c r="F149" s="40"/>
      <c r="G149" s="41"/>
      <c r="H149" s="40"/>
      <c r="I149" s="40"/>
      <c r="J149" s="41"/>
      <c r="K149" s="40"/>
      <c r="L149" s="40"/>
      <c r="M149" s="48"/>
      <c r="N149" s="48"/>
    </row>
    <row r="150" spans="1:14" ht="16.5" customHeight="1">
      <c r="A150" s="41"/>
      <c r="B150" s="40"/>
      <c r="C150" s="40"/>
      <c r="D150" s="41"/>
      <c r="E150" s="40"/>
      <c r="F150" s="40"/>
      <c r="G150" s="41"/>
      <c r="H150" s="40"/>
      <c r="I150" s="40"/>
      <c r="J150" s="41"/>
      <c r="K150" s="40"/>
      <c r="L150" s="40"/>
      <c r="M150" s="48"/>
      <c r="N150" s="48"/>
    </row>
    <row r="151" spans="1:14" ht="16.5" customHeight="1">
      <c r="A151" s="41"/>
      <c r="B151" s="40"/>
      <c r="C151" s="40"/>
      <c r="D151" s="41"/>
      <c r="E151" s="40"/>
      <c r="F151" s="40"/>
      <c r="G151" s="41"/>
      <c r="H151" s="40"/>
      <c r="I151" s="40"/>
      <c r="J151" s="41"/>
      <c r="K151" s="40"/>
      <c r="L151" s="40"/>
      <c r="M151" s="48"/>
      <c r="N151" s="48"/>
    </row>
    <row r="152" spans="1:14" ht="16.5" customHeight="1">
      <c r="A152" s="41"/>
      <c r="B152" s="40"/>
      <c r="C152" s="40"/>
      <c r="D152" s="41"/>
      <c r="E152" s="40"/>
      <c r="F152" s="40"/>
      <c r="G152" s="41"/>
      <c r="H152" s="40"/>
      <c r="I152" s="40"/>
      <c r="J152" s="41"/>
      <c r="K152" s="40"/>
      <c r="L152" s="40"/>
      <c r="M152" s="48"/>
      <c r="N152" s="48"/>
    </row>
    <row r="153" spans="1:14" ht="16.5" customHeight="1">
      <c r="A153" s="41"/>
      <c r="B153" s="40"/>
      <c r="C153" s="40"/>
      <c r="D153" s="41"/>
      <c r="E153" s="40"/>
      <c r="F153" s="40"/>
      <c r="G153" s="41"/>
      <c r="H153" s="40"/>
      <c r="I153" s="40"/>
      <c r="J153" s="41"/>
      <c r="K153" s="40"/>
      <c r="L153" s="40"/>
      <c r="M153" s="48"/>
      <c r="N153" s="48"/>
    </row>
    <row r="154" spans="1:14" ht="16.5" customHeight="1">
      <c r="A154" s="41"/>
      <c r="B154" s="40"/>
      <c r="C154" s="40"/>
      <c r="D154" s="41"/>
      <c r="E154" s="40"/>
      <c r="F154" s="40"/>
      <c r="G154" s="41"/>
      <c r="H154" s="40"/>
      <c r="I154" s="40"/>
      <c r="J154" s="41"/>
      <c r="K154" s="40"/>
      <c r="L154" s="40"/>
      <c r="M154" s="48"/>
      <c r="N154" s="48"/>
    </row>
    <row r="155" spans="1:14" ht="16.5" customHeight="1">
      <c r="A155" s="41"/>
      <c r="B155" s="40"/>
      <c r="C155" s="40"/>
      <c r="D155" s="41"/>
      <c r="E155" s="40"/>
      <c r="F155" s="40"/>
      <c r="G155" s="41"/>
      <c r="H155" s="40"/>
      <c r="I155" s="40"/>
      <c r="J155" s="41"/>
      <c r="K155" s="40"/>
      <c r="L155" s="40"/>
      <c r="M155" s="48"/>
      <c r="N155" s="48"/>
    </row>
    <row r="156" spans="1:14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8"/>
      <c r="N156" s="48"/>
    </row>
    <row r="157" spans="1:14" ht="16.5" customHeight="1">
      <c r="A157" s="41"/>
      <c r="B157" s="40"/>
      <c r="C157" s="40"/>
      <c r="D157" s="41"/>
      <c r="E157" s="40"/>
      <c r="F157" s="40"/>
      <c r="G157" s="41"/>
      <c r="H157" s="40"/>
      <c r="I157" s="40"/>
      <c r="J157" s="41"/>
      <c r="K157" s="40"/>
      <c r="L157" s="40"/>
      <c r="M157" s="48"/>
      <c r="N157" s="48"/>
    </row>
    <row r="158" spans="1:14" ht="16.5" customHeight="1">
      <c r="A158" s="41"/>
      <c r="B158" s="40"/>
      <c r="C158" s="40"/>
      <c r="D158" s="41"/>
      <c r="E158" s="40"/>
      <c r="F158" s="40"/>
      <c r="G158" s="41"/>
      <c r="H158" s="40"/>
      <c r="I158" s="40"/>
      <c r="J158" s="41"/>
      <c r="K158" s="40"/>
      <c r="L158" s="40"/>
      <c r="M158" s="48"/>
      <c r="N158" s="48"/>
    </row>
    <row r="159" spans="1:14" ht="16.5" customHeight="1">
      <c r="A159" s="41"/>
      <c r="B159" s="40"/>
      <c r="C159" s="40"/>
      <c r="D159" s="41"/>
      <c r="E159" s="40"/>
      <c r="F159" s="40"/>
      <c r="G159" s="41"/>
      <c r="H159" s="40"/>
      <c r="I159" s="40"/>
      <c r="J159" s="41"/>
      <c r="K159" s="40"/>
      <c r="L159" s="40"/>
      <c r="M159" s="48"/>
      <c r="N159" s="48"/>
    </row>
    <row r="160" spans="1:14" ht="16.5" customHeight="1">
      <c r="A160" s="41"/>
      <c r="B160" s="40"/>
      <c r="C160" s="40"/>
      <c r="D160" s="41"/>
      <c r="E160" s="40"/>
      <c r="F160" s="40"/>
      <c r="G160" s="41"/>
      <c r="H160" s="40"/>
      <c r="I160" s="40"/>
      <c r="J160" s="41"/>
      <c r="K160" s="40"/>
      <c r="L160" s="40"/>
      <c r="M160" s="48"/>
      <c r="N160" s="48"/>
    </row>
    <row r="161" spans="1:14" ht="16.5" customHeight="1">
      <c r="A161" s="41"/>
      <c r="B161" s="40"/>
      <c r="C161" s="40"/>
      <c r="D161" s="41"/>
      <c r="E161" s="40"/>
      <c r="F161" s="40"/>
      <c r="G161" s="41"/>
      <c r="H161" s="40"/>
      <c r="I161" s="40"/>
      <c r="J161" s="41"/>
      <c r="K161" s="40"/>
      <c r="L161" s="40"/>
      <c r="M161" s="48"/>
      <c r="N161" s="48"/>
    </row>
    <row r="162" spans="1:14" ht="16.5" customHeight="1">
      <c r="A162" s="41"/>
      <c r="B162" s="40"/>
      <c r="C162" s="40"/>
      <c r="D162" s="41"/>
      <c r="E162" s="40"/>
      <c r="F162" s="40"/>
      <c r="G162" s="41"/>
      <c r="H162" s="40"/>
      <c r="I162" s="40"/>
      <c r="J162" s="41"/>
      <c r="K162" s="40"/>
      <c r="L162" s="40"/>
      <c r="M162" s="48"/>
      <c r="N162" s="48"/>
    </row>
    <row r="163" spans="1:14" ht="16.5" customHeight="1">
      <c r="A163" s="41"/>
      <c r="B163" s="40"/>
      <c r="C163" s="40"/>
      <c r="D163" s="41"/>
      <c r="E163" s="40"/>
      <c r="F163" s="40"/>
      <c r="G163" s="41"/>
      <c r="H163" s="40"/>
      <c r="I163" s="40"/>
      <c r="J163" s="41"/>
      <c r="K163" s="40"/>
      <c r="L163" s="40"/>
      <c r="M163" s="48"/>
      <c r="N163" s="48"/>
    </row>
    <row r="164" spans="1:14" ht="16.5" customHeight="1">
      <c r="A164" s="41"/>
      <c r="B164" s="40"/>
      <c r="C164" s="40"/>
      <c r="D164" s="41"/>
      <c r="E164" s="40"/>
      <c r="F164" s="40"/>
      <c r="G164" s="41"/>
      <c r="H164" s="40"/>
      <c r="I164" s="40"/>
      <c r="J164" s="41"/>
      <c r="K164" s="40"/>
      <c r="L164" s="40"/>
      <c r="M164" s="48"/>
      <c r="N164" s="48"/>
    </row>
    <row r="165" spans="1:14" ht="16.5" customHeight="1">
      <c r="A165" s="41"/>
      <c r="B165" s="40"/>
      <c r="C165" s="40"/>
      <c r="D165" s="41"/>
      <c r="E165" s="40"/>
      <c r="F165" s="40"/>
      <c r="G165" s="41"/>
      <c r="H165" s="40"/>
      <c r="I165" s="40"/>
      <c r="J165" s="41"/>
      <c r="K165" s="40"/>
      <c r="L165" s="40"/>
      <c r="M165" s="48"/>
      <c r="N165" s="48"/>
    </row>
    <row r="166" spans="1:14" ht="16.5" customHeight="1">
      <c r="A166" s="41"/>
      <c r="B166" s="40"/>
      <c r="C166" s="40"/>
      <c r="D166" s="41"/>
      <c r="E166" s="40"/>
      <c r="F166" s="40"/>
      <c r="G166" s="41"/>
      <c r="H166" s="40"/>
      <c r="I166" s="40"/>
      <c r="J166" s="41"/>
      <c r="K166" s="40"/>
      <c r="L166" s="40"/>
      <c r="M166" s="48"/>
      <c r="N166" s="48"/>
    </row>
    <row r="167" spans="1:14" ht="16.5" customHeight="1">
      <c r="A167" s="41"/>
      <c r="B167" s="40"/>
      <c r="C167" s="40"/>
      <c r="D167" s="41"/>
      <c r="E167" s="40"/>
      <c r="F167" s="40"/>
      <c r="G167" s="41"/>
      <c r="H167" s="40"/>
      <c r="I167" s="40"/>
      <c r="J167" s="41"/>
      <c r="K167" s="40"/>
      <c r="L167" s="40"/>
      <c r="M167" s="48"/>
      <c r="N167" s="48"/>
    </row>
    <row r="168" spans="1:14" ht="15.75" customHeight="1">
      <c r="A168" s="41"/>
      <c r="B168" s="40"/>
      <c r="C168" s="40"/>
      <c r="D168" s="41"/>
      <c r="E168" s="40"/>
      <c r="F168" s="40"/>
      <c r="G168" s="41"/>
      <c r="H168" s="40"/>
      <c r="I168" s="40"/>
      <c r="J168" s="41"/>
      <c r="K168" s="40"/>
      <c r="L168" s="40"/>
      <c r="M168" s="48"/>
      <c r="N168" s="48"/>
    </row>
    <row r="169" spans="1:14" ht="15.75" customHeight="1">
      <c r="A169" s="41"/>
      <c r="B169" s="40"/>
      <c r="C169" s="40"/>
      <c r="D169" s="41"/>
      <c r="E169" s="40"/>
      <c r="F169" s="40"/>
      <c r="G169" s="41"/>
      <c r="H169" s="40"/>
      <c r="I169" s="40"/>
      <c r="J169" s="41"/>
      <c r="K169" s="40"/>
      <c r="L169" s="40"/>
      <c r="M169" s="48"/>
      <c r="N169" s="48"/>
    </row>
    <row r="170" spans="1:14" ht="15.75" customHeight="1">
      <c r="A170" s="49"/>
      <c r="B170" s="49"/>
      <c r="C170" s="49"/>
      <c r="D170" s="49"/>
      <c r="E170" s="49"/>
      <c r="F170" s="49"/>
      <c r="G170" s="49"/>
      <c r="H170" s="49"/>
      <c r="I170" s="50"/>
      <c r="J170" s="50"/>
      <c r="K170" s="50"/>
      <c r="L170" s="50"/>
      <c r="M170" s="48"/>
      <c r="N170" s="48"/>
    </row>
    <row r="171" spans="1:14" ht="15.75" customHeight="1">
      <c r="A171" s="49"/>
      <c r="B171" s="49"/>
      <c r="C171" s="49"/>
      <c r="D171" s="49"/>
      <c r="E171" s="49"/>
      <c r="F171" s="49"/>
      <c r="G171" s="49"/>
      <c r="H171" s="49"/>
      <c r="I171" s="50"/>
      <c r="J171" s="50"/>
      <c r="K171" s="50"/>
      <c r="L171" s="50"/>
      <c r="M171" s="48"/>
      <c r="N171" s="48"/>
    </row>
    <row r="172" spans="1:14" ht="22.5" customHeight="1">
      <c r="A172" s="49"/>
      <c r="B172" s="49"/>
      <c r="C172" s="49"/>
      <c r="D172" s="49"/>
      <c r="E172" s="49"/>
      <c r="F172" s="49"/>
      <c r="G172" s="49"/>
      <c r="H172" s="49"/>
      <c r="I172" s="50"/>
      <c r="J172" s="50"/>
      <c r="K172" s="50"/>
      <c r="L172" s="50"/>
      <c r="M172" s="48"/>
      <c r="N172" s="48"/>
    </row>
    <row r="173" spans="1:14" ht="22.5" customHeight="1">
      <c r="A173" s="49"/>
      <c r="B173" s="49"/>
      <c r="C173" s="49"/>
      <c r="D173" s="49"/>
      <c r="E173" s="49"/>
      <c r="F173" s="49"/>
      <c r="G173" s="49"/>
      <c r="H173" s="49"/>
      <c r="I173" s="50"/>
      <c r="J173" s="50"/>
      <c r="K173" s="50"/>
      <c r="L173" s="50"/>
      <c r="M173" s="48"/>
      <c r="N173" s="48"/>
    </row>
    <row r="174" spans="1:14" ht="22.5" customHeight="1">
      <c r="A174" s="51"/>
      <c r="B174" s="49"/>
      <c r="C174" s="49"/>
      <c r="D174" s="49"/>
      <c r="E174" s="49"/>
      <c r="F174" s="49"/>
      <c r="G174" s="49"/>
      <c r="H174" s="49"/>
      <c r="I174" s="50"/>
      <c r="J174" s="50"/>
      <c r="K174" s="50"/>
      <c r="L174" s="50"/>
      <c r="M174" s="48"/>
      <c r="N174" s="48"/>
    </row>
    <row r="175" spans="1:14" ht="22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48"/>
      <c r="N175" s="48"/>
    </row>
    <row r="176" spans="1:14" ht="22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8"/>
      <c r="N176" s="48"/>
    </row>
    <row r="177" spans="1:14" ht="15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8"/>
      <c r="N177" s="48"/>
    </row>
    <row r="178" spans="1:14" ht="15.75" customHeight="1">
      <c r="A178" s="41"/>
      <c r="B178" s="40"/>
      <c r="C178" s="40"/>
      <c r="D178" s="41"/>
      <c r="E178" s="40"/>
      <c r="F178" s="40"/>
      <c r="G178" s="41"/>
      <c r="H178" s="40"/>
      <c r="I178" s="40"/>
      <c r="J178" s="41"/>
      <c r="K178" s="40"/>
      <c r="L178" s="40"/>
      <c r="M178" s="48"/>
      <c r="N178" s="48"/>
    </row>
    <row r="179" spans="1:14" ht="15.75" customHeight="1">
      <c r="A179" s="41"/>
      <c r="B179" s="40"/>
      <c r="C179" s="40"/>
      <c r="D179" s="41"/>
      <c r="E179" s="40"/>
      <c r="F179" s="40"/>
      <c r="G179" s="41"/>
      <c r="H179" s="40"/>
      <c r="I179" s="40"/>
      <c r="J179" s="41"/>
      <c r="K179" s="40"/>
      <c r="L179" s="40"/>
      <c r="M179" s="48"/>
      <c r="N179" s="48"/>
    </row>
    <row r="180" spans="1:14" ht="15.75" customHeight="1">
      <c r="A180" s="41"/>
      <c r="B180" s="40"/>
      <c r="C180" s="40"/>
      <c r="D180" s="41"/>
      <c r="E180" s="40"/>
      <c r="F180" s="40"/>
      <c r="G180" s="41"/>
      <c r="H180" s="40"/>
      <c r="I180" s="40"/>
      <c r="J180" s="41"/>
      <c r="K180" s="40"/>
      <c r="L180" s="40"/>
      <c r="M180" s="48"/>
      <c r="N180" s="48"/>
    </row>
    <row r="181" spans="1:14" ht="15.75" customHeight="1">
      <c r="A181" s="41"/>
      <c r="B181" s="40"/>
      <c r="C181" s="40"/>
      <c r="D181" s="41"/>
      <c r="E181" s="40"/>
      <c r="F181" s="40"/>
      <c r="G181" s="41"/>
      <c r="H181" s="40"/>
      <c r="I181" s="40"/>
      <c r="J181" s="41"/>
      <c r="K181" s="40"/>
      <c r="L181" s="40"/>
      <c r="M181" s="48"/>
      <c r="N181" s="48"/>
    </row>
    <row r="182" spans="1:14" ht="15.75" customHeight="1">
      <c r="A182" s="41"/>
      <c r="B182" s="40"/>
      <c r="C182" s="40"/>
      <c r="D182" s="41"/>
      <c r="E182" s="40"/>
      <c r="F182" s="40"/>
      <c r="G182" s="41"/>
      <c r="H182" s="40"/>
      <c r="I182" s="40"/>
      <c r="J182" s="40"/>
      <c r="K182" s="40"/>
      <c r="L182" s="40"/>
      <c r="M182" s="48"/>
      <c r="N182" s="48"/>
    </row>
    <row r="183" spans="1:14" ht="15.75" customHeight="1">
      <c r="A183" s="41"/>
      <c r="B183" s="40"/>
      <c r="C183" s="40"/>
      <c r="D183" s="41"/>
      <c r="E183" s="40"/>
      <c r="F183" s="40"/>
      <c r="G183" s="41"/>
      <c r="H183" s="40"/>
      <c r="I183" s="40"/>
      <c r="J183" s="41"/>
      <c r="K183" s="40"/>
      <c r="L183" s="40"/>
      <c r="M183" s="48"/>
      <c r="N183" s="48"/>
    </row>
    <row r="184" spans="1:14" ht="15.75" customHeight="1">
      <c r="A184" s="41"/>
      <c r="B184" s="40"/>
      <c r="C184" s="40"/>
      <c r="D184" s="41"/>
      <c r="E184" s="40"/>
      <c r="F184" s="40"/>
      <c r="G184" s="41"/>
      <c r="H184" s="40"/>
      <c r="I184" s="40"/>
      <c r="J184" s="41"/>
      <c r="K184" s="40"/>
      <c r="L184" s="40"/>
      <c r="M184" s="48"/>
      <c r="N184" s="48"/>
    </row>
    <row r="185" spans="1:14" ht="15.75" customHeight="1">
      <c r="A185" s="41"/>
      <c r="B185" s="40"/>
      <c r="C185" s="40"/>
      <c r="D185" s="41"/>
      <c r="E185" s="40"/>
      <c r="F185" s="40"/>
      <c r="G185" s="41"/>
      <c r="H185" s="40"/>
      <c r="I185" s="40"/>
      <c r="J185" s="41"/>
      <c r="K185" s="40"/>
      <c r="L185" s="40"/>
      <c r="M185" s="48"/>
      <c r="N185" s="48"/>
    </row>
    <row r="186" spans="1:14" ht="15.75" customHeight="1">
      <c r="A186" s="41"/>
      <c r="B186" s="40"/>
      <c r="C186" s="40"/>
      <c r="D186" s="41"/>
      <c r="E186" s="40"/>
      <c r="F186" s="40"/>
      <c r="G186" s="41"/>
      <c r="H186" s="40"/>
      <c r="I186" s="40"/>
      <c r="J186" s="41"/>
      <c r="K186" s="40"/>
      <c r="L186" s="40"/>
      <c r="M186" s="48"/>
      <c r="N186" s="48"/>
    </row>
    <row r="187" spans="1:14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8"/>
      <c r="N187" s="48"/>
    </row>
    <row r="188" spans="1:14" ht="15.75" customHeight="1">
      <c r="A188" s="41"/>
      <c r="B188" s="40"/>
      <c r="C188" s="40"/>
      <c r="D188" s="41"/>
      <c r="E188" s="40"/>
      <c r="F188" s="40"/>
      <c r="G188" s="41"/>
      <c r="H188" s="40"/>
      <c r="I188" s="40"/>
      <c r="J188" s="41"/>
      <c r="K188" s="40"/>
      <c r="L188" s="40"/>
      <c r="M188" s="48"/>
      <c r="N188" s="48"/>
    </row>
    <row r="189" spans="1:14" ht="15.75" customHeight="1">
      <c r="A189" s="41"/>
      <c r="B189" s="40"/>
      <c r="C189" s="40"/>
      <c r="D189" s="41"/>
      <c r="E189" s="40"/>
      <c r="F189" s="40"/>
      <c r="G189" s="41"/>
      <c r="H189" s="40"/>
      <c r="I189" s="40"/>
      <c r="J189" s="41"/>
      <c r="K189" s="40"/>
      <c r="L189" s="40"/>
      <c r="M189" s="48"/>
      <c r="N189" s="48"/>
    </row>
    <row r="190" spans="1:14" ht="15.75" customHeight="1">
      <c r="A190" s="41"/>
      <c r="B190" s="40"/>
      <c r="C190" s="40"/>
      <c r="D190" s="41"/>
      <c r="E190" s="40"/>
      <c r="F190" s="40"/>
      <c r="G190" s="41"/>
      <c r="H190" s="40"/>
      <c r="I190" s="40"/>
      <c r="J190" s="41"/>
      <c r="K190" s="40"/>
      <c r="L190" s="40"/>
      <c r="M190" s="48"/>
      <c r="N190" s="48"/>
    </row>
    <row r="191" spans="1:14" ht="15.75" customHeight="1">
      <c r="A191" s="41"/>
      <c r="B191" s="40"/>
      <c r="C191" s="40"/>
      <c r="D191" s="41"/>
      <c r="E191" s="40"/>
      <c r="F191" s="40"/>
      <c r="G191" s="41"/>
      <c r="H191" s="40"/>
      <c r="I191" s="40"/>
      <c r="J191" s="41"/>
      <c r="K191" s="40"/>
      <c r="L191" s="40"/>
      <c r="M191" s="48"/>
      <c r="N191" s="48"/>
    </row>
    <row r="192" spans="1:14" ht="15.75" customHeight="1">
      <c r="A192" s="41"/>
      <c r="B192" s="40"/>
      <c r="C192" s="40"/>
      <c r="D192" s="41"/>
      <c r="E192" s="40"/>
      <c r="F192" s="40"/>
      <c r="G192" s="41"/>
      <c r="H192" s="40"/>
      <c r="I192" s="40"/>
      <c r="J192" s="41"/>
      <c r="K192" s="40"/>
      <c r="L192" s="40"/>
      <c r="M192" s="48"/>
      <c r="N192" s="48"/>
    </row>
    <row r="193" spans="1:14" ht="15.75" customHeight="1">
      <c r="A193" s="41"/>
      <c r="B193" s="40"/>
      <c r="C193" s="40"/>
      <c r="D193" s="41"/>
      <c r="E193" s="40"/>
      <c r="F193" s="40"/>
      <c r="G193" s="41"/>
      <c r="H193" s="40"/>
      <c r="I193" s="40"/>
      <c r="J193" s="41"/>
      <c r="K193" s="40"/>
      <c r="L193" s="40"/>
      <c r="M193" s="48"/>
      <c r="N193" s="48"/>
    </row>
    <row r="194" spans="1:14" ht="15.75" customHeight="1">
      <c r="A194" s="41"/>
      <c r="B194" s="40"/>
      <c r="C194" s="40"/>
      <c r="D194" s="41"/>
      <c r="E194" s="40"/>
      <c r="F194" s="40"/>
      <c r="G194" s="41"/>
      <c r="H194" s="40"/>
      <c r="I194" s="40"/>
      <c r="J194" s="41"/>
      <c r="K194" s="40"/>
      <c r="L194" s="40"/>
      <c r="M194" s="48"/>
      <c r="N194" s="48"/>
    </row>
    <row r="195" spans="1:14" ht="15.75" customHeight="1">
      <c r="A195" s="41"/>
      <c r="B195" s="40"/>
      <c r="C195" s="40"/>
      <c r="D195" s="41"/>
      <c r="E195" s="40"/>
      <c r="F195" s="40"/>
      <c r="G195" s="41"/>
      <c r="H195" s="40"/>
      <c r="I195" s="40"/>
      <c r="J195" s="41"/>
      <c r="K195" s="40"/>
      <c r="L195" s="40"/>
      <c r="M195" s="48"/>
      <c r="N195" s="48"/>
    </row>
    <row r="196" spans="1:14" ht="15.75" customHeight="1">
      <c r="A196" s="41"/>
      <c r="B196" s="40"/>
      <c r="C196" s="40"/>
      <c r="D196" s="41"/>
      <c r="E196" s="40"/>
      <c r="F196" s="40"/>
      <c r="G196" s="41"/>
      <c r="H196" s="40"/>
      <c r="I196" s="40"/>
      <c r="J196" s="41"/>
      <c r="K196" s="40"/>
      <c r="L196" s="40"/>
      <c r="M196" s="48"/>
      <c r="N196" s="48"/>
    </row>
    <row r="197" spans="1:14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8"/>
      <c r="N197" s="48"/>
    </row>
    <row r="198" spans="1:14" ht="15.75" customHeight="1">
      <c r="A198" s="41"/>
      <c r="B198" s="40"/>
      <c r="C198" s="40"/>
      <c r="D198" s="41"/>
      <c r="E198" s="40"/>
      <c r="F198" s="40"/>
      <c r="G198" s="41"/>
      <c r="H198" s="40"/>
      <c r="I198" s="40"/>
      <c r="J198" s="41"/>
      <c r="K198" s="40"/>
      <c r="L198" s="40"/>
      <c r="M198" s="48"/>
      <c r="N198" s="48"/>
    </row>
    <row r="199" spans="1:14" ht="15.75" customHeight="1">
      <c r="A199" s="41"/>
      <c r="B199" s="40"/>
      <c r="C199" s="40"/>
      <c r="D199" s="41"/>
      <c r="E199" s="40"/>
      <c r="F199" s="40"/>
      <c r="G199" s="41"/>
      <c r="H199" s="40"/>
      <c r="I199" s="40"/>
      <c r="J199" s="41"/>
      <c r="K199" s="40"/>
      <c r="L199" s="40"/>
      <c r="M199" s="48"/>
      <c r="N199" s="48"/>
    </row>
    <row r="200" spans="1:14" ht="15.75" customHeight="1">
      <c r="A200" s="41"/>
      <c r="B200" s="40"/>
      <c r="C200" s="40"/>
      <c r="D200" s="41"/>
      <c r="E200" s="40"/>
      <c r="F200" s="40"/>
      <c r="G200" s="41"/>
      <c r="H200" s="40"/>
      <c r="I200" s="40"/>
      <c r="J200" s="41"/>
      <c r="K200" s="40"/>
      <c r="L200" s="40"/>
      <c r="M200" s="48"/>
      <c r="N200" s="48"/>
    </row>
    <row r="201" spans="1:14" ht="15.75" customHeight="1">
      <c r="A201" s="41"/>
      <c r="B201" s="40"/>
      <c r="C201" s="40"/>
      <c r="D201" s="41"/>
      <c r="E201" s="40"/>
      <c r="F201" s="40"/>
      <c r="G201" s="41"/>
      <c r="H201" s="40"/>
      <c r="I201" s="40"/>
      <c r="J201" s="41"/>
      <c r="K201" s="40"/>
      <c r="L201" s="40"/>
      <c r="M201" s="48"/>
      <c r="N201" s="48"/>
    </row>
    <row r="202" spans="1:14" ht="15.75" customHeight="1">
      <c r="A202" s="41"/>
      <c r="B202" s="40"/>
      <c r="C202" s="40"/>
      <c r="D202" s="41"/>
      <c r="E202" s="40"/>
      <c r="F202" s="40"/>
      <c r="G202" s="41"/>
      <c r="H202" s="40"/>
      <c r="I202" s="40"/>
      <c r="J202" s="41"/>
      <c r="K202" s="40"/>
      <c r="L202" s="40"/>
      <c r="M202" s="48"/>
      <c r="N202" s="48"/>
    </row>
    <row r="203" spans="1:14" ht="15.75" customHeight="1">
      <c r="A203" s="41"/>
      <c r="B203" s="40"/>
      <c r="C203" s="40"/>
      <c r="D203" s="41"/>
      <c r="E203" s="40"/>
      <c r="F203" s="40"/>
      <c r="G203" s="41"/>
      <c r="H203" s="40"/>
      <c r="I203" s="40"/>
      <c r="J203" s="41"/>
      <c r="K203" s="40"/>
      <c r="L203" s="40"/>
      <c r="M203" s="48"/>
      <c r="N203" s="48"/>
    </row>
    <row r="204" spans="1:14" ht="15.75" customHeight="1">
      <c r="A204" s="41"/>
      <c r="B204" s="40"/>
      <c r="C204" s="40"/>
      <c r="D204" s="41"/>
      <c r="E204" s="40"/>
      <c r="F204" s="40"/>
      <c r="G204" s="41"/>
      <c r="H204" s="40"/>
      <c r="I204" s="40"/>
      <c r="J204" s="41"/>
      <c r="K204" s="40"/>
      <c r="L204" s="40"/>
      <c r="M204" s="48"/>
      <c r="N204" s="48"/>
    </row>
    <row r="205" spans="1:14" ht="15.75" customHeight="1">
      <c r="A205" s="41"/>
      <c r="B205" s="40"/>
      <c r="C205" s="40"/>
      <c r="D205" s="41"/>
      <c r="E205" s="40"/>
      <c r="F205" s="40"/>
      <c r="G205" s="41"/>
      <c r="H205" s="40"/>
      <c r="I205" s="40"/>
      <c r="J205" s="41"/>
      <c r="K205" s="40"/>
      <c r="L205" s="40"/>
      <c r="M205" s="48"/>
      <c r="N205" s="48"/>
    </row>
    <row r="206" spans="1:14" ht="15.75" customHeight="1">
      <c r="A206" s="41"/>
      <c r="B206" s="40"/>
      <c r="C206" s="40"/>
      <c r="D206" s="41"/>
      <c r="E206" s="40"/>
      <c r="F206" s="40"/>
      <c r="G206" s="41"/>
      <c r="H206" s="40"/>
      <c r="I206" s="40"/>
      <c r="J206" s="41"/>
      <c r="K206" s="40"/>
      <c r="L206" s="40"/>
      <c r="M206" s="48"/>
      <c r="N206" s="48"/>
    </row>
    <row r="207" spans="1:14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8"/>
      <c r="N207" s="48"/>
    </row>
    <row r="208" spans="1:14" ht="15.75" customHeight="1">
      <c r="A208" s="41"/>
      <c r="B208" s="40"/>
      <c r="C208" s="40"/>
      <c r="D208" s="41"/>
      <c r="E208" s="40"/>
      <c r="F208" s="40"/>
      <c r="G208" s="41"/>
      <c r="H208" s="40"/>
      <c r="I208" s="40"/>
      <c r="J208" s="41"/>
      <c r="K208" s="40"/>
      <c r="L208" s="40"/>
      <c r="M208" s="48"/>
      <c r="N208" s="48"/>
    </row>
    <row r="209" spans="1:14" ht="15.75" customHeight="1">
      <c r="A209" s="41"/>
      <c r="B209" s="40"/>
      <c r="C209" s="40"/>
      <c r="D209" s="41"/>
      <c r="E209" s="40"/>
      <c r="F209" s="40"/>
      <c r="G209" s="41"/>
      <c r="H209" s="40"/>
      <c r="I209" s="40"/>
      <c r="J209" s="41"/>
      <c r="K209" s="40"/>
      <c r="L209" s="40"/>
      <c r="M209" s="48"/>
      <c r="N209" s="48"/>
    </row>
    <row r="210" spans="1:14" ht="15.75" customHeight="1">
      <c r="A210" s="41"/>
      <c r="B210" s="40"/>
      <c r="C210" s="40"/>
      <c r="D210" s="41"/>
      <c r="E210" s="40"/>
      <c r="F210" s="40"/>
      <c r="G210" s="41"/>
      <c r="H210" s="40"/>
      <c r="I210" s="40"/>
      <c r="J210" s="41"/>
      <c r="K210" s="40"/>
      <c r="L210" s="40"/>
      <c r="M210" s="48"/>
      <c r="N210" s="48"/>
    </row>
    <row r="211" spans="1:14" ht="15.75" customHeight="1">
      <c r="A211" s="41"/>
      <c r="B211" s="40"/>
      <c r="C211" s="40"/>
      <c r="D211" s="41"/>
      <c r="E211" s="40"/>
      <c r="F211" s="40"/>
      <c r="G211" s="41"/>
      <c r="H211" s="40"/>
      <c r="I211" s="40"/>
      <c r="J211" s="41"/>
      <c r="K211" s="40"/>
      <c r="L211" s="40"/>
      <c r="M211" s="48"/>
      <c r="N211" s="48"/>
    </row>
    <row r="212" spans="1:14" ht="15.75" customHeight="1">
      <c r="A212" s="41"/>
      <c r="B212" s="40"/>
      <c r="C212" s="40"/>
      <c r="D212" s="41"/>
      <c r="E212" s="40"/>
      <c r="F212" s="40"/>
      <c r="G212" s="41"/>
      <c r="H212" s="40"/>
      <c r="I212" s="40"/>
      <c r="J212" s="41"/>
      <c r="K212" s="40"/>
      <c r="L212" s="40"/>
      <c r="M212" s="48"/>
      <c r="N212" s="48"/>
    </row>
    <row r="213" spans="1:14" ht="15.75" customHeight="1">
      <c r="A213" s="41"/>
      <c r="B213" s="40"/>
      <c r="C213" s="40"/>
      <c r="D213" s="41"/>
      <c r="E213" s="40"/>
      <c r="F213" s="40"/>
      <c r="G213" s="41"/>
      <c r="H213" s="40"/>
      <c r="I213" s="40"/>
      <c r="J213" s="41"/>
      <c r="K213" s="40"/>
      <c r="L213" s="40"/>
      <c r="M213" s="48"/>
      <c r="N213" s="48"/>
    </row>
    <row r="214" spans="1:14" ht="15.75" customHeight="1">
      <c r="A214" s="41"/>
      <c r="B214" s="40"/>
      <c r="C214" s="40"/>
      <c r="D214" s="41"/>
      <c r="E214" s="40"/>
      <c r="F214" s="40"/>
      <c r="G214" s="41"/>
      <c r="H214" s="40"/>
      <c r="I214" s="40"/>
      <c r="J214" s="41"/>
      <c r="K214" s="40"/>
      <c r="L214" s="40"/>
      <c r="M214" s="48"/>
      <c r="N214" s="48"/>
    </row>
    <row r="215" spans="1:14" ht="15.75" customHeight="1">
      <c r="A215" s="41"/>
      <c r="B215" s="40"/>
      <c r="C215" s="40"/>
      <c r="D215" s="41"/>
      <c r="E215" s="40"/>
      <c r="F215" s="40"/>
      <c r="G215" s="41"/>
      <c r="H215" s="40"/>
      <c r="I215" s="40"/>
      <c r="J215" s="41"/>
      <c r="K215" s="40"/>
      <c r="L215" s="40"/>
      <c r="M215" s="48"/>
      <c r="N215" s="48"/>
    </row>
    <row r="216" spans="1:14" ht="15.75" customHeight="1">
      <c r="A216" s="41"/>
      <c r="B216" s="40"/>
      <c r="C216" s="40"/>
      <c r="D216" s="41"/>
      <c r="E216" s="40"/>
      <c r="F216" s="40"/>
      <c r="G216" s="41"/>
      <c r="H216" s="40"/>
      <c r="I216" s="40"/>
      <c r="J216" s="41"/>
      <c r="K216" s="40"/>
      <c r="L216" s="40"/>
      <c r="M216" s="48"/>
      <c r="N216" s="48"/>
    </row>
    <row r="217" spans="1:14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8"/>
      <c r="N217" s="48"/>
    </row>
    <row r="218" spans="1:14" ht="15.75" customHeight="1">
      <c r="A218" s="41"/>
      <c r="B218" s="40"/>
      <c r="C218" s="40"/>
      <c r="D218" s="41"/>
      <c r="E218" s="40"/>
      <c r="F218" s="40"/>
      <c r="G218" s="41"/>
      <c r="H218" s="40"/>
      <c r="I218" s="40"/>
      <c r="J218" s="41"/>
      <c r="K218" s="40"/>
      <c r="L218" s="40"/>
      <c r="M218" s="48"/>
      <c r="N218" s="48"/>
    </row>
    <row r="219" spans="1:14" ht="15.75" customHeight="1">
      <c r="A219" s="41"/>
      <c r="B219" s="40"/>
      <c r="C219" s="40"/>
      <c r="D219" s="41"/>
      <c r="E219" s="40"/>
      <c r="F219" s="40"/>
      <c r="G219" s="41"/>
      <c r="H219" s="40"/>
      <c r="I219" s="40"/>
      <c r="J219" s="41"/>
      <c r="K219" s="40"/>
      <c r="L219" s="40"/>
      <c r="M219" s="48"/>
      <c r="N219" s="48"/>
    </row>
    <row r="220" spans="1:14" ht="15.75" customHeight="1">
      <c r="A220" s="41"/>
      <c r="B220" s="40"/>
      <c r="C220" s="40"/>
      <c r="D220" s="41"/>
      <c r="E220" s="40"/>
      <c r="F220" s="40"/>
      <c r="G220" s="41"/>
      <c r="H220" s="40"/>
      <c r="I220" s="40"/>
      <c r="J220" s="41"/>
      <c r="K220" s="40"/>
      <c r="L220" s="40"/>
      <c r="M220" s="48"/>
      <c r="N220" s="48"/>
    </row>
    <row r="221" spans="1:14" ht="15.75" customHeight="1">
      <c r="A221" s="41"/>
      <c r="B221" s="40"/>
      <c r="C221" s="40"/>
      <c r="D221" s="41"/>
      <c r="E221" s="40"/>
      <c r="F221" s="40"/>
      <c r="G221" s="41"/>
      <c r="H221" s="40"/>
      <c r="I221" s="40"/>
      <c r="J221" s="41"/>
      <c r="K221" s="40"/>
      <c r="L221" s="40"/>
      <c r="M221" s="48"/>
      <c r="N221" s="48"/>
    </row>
    <row r="222" spans="1:14" ht="15.75" customHeight="1">
      <c r="A222" s="41"/>
      <c r="B222" s="40"/>
      <c r="C222" s="40"/>
      <c r="D222" s="41"/>
      <c r="E222" s="40"/>
      <c r="F222" s="40"/>
      <c r="G222" s="41"/>
      <c r="H222" s="40"/>
      <c r="I222" s="40"/>
      <c r="J222" s="41"/>
      <c r="K222" s="40"/>
      <c r="L222" s="40"/>
      <c r="M222" s="48"/>
      <c r="N222" s="48"/>
    </row>
    <row r="223" spans="1:14" ht="15.75" customHeight="1">
      <c r="A223" s="41"/>
      <c r="B223" s="40"/>
      <c r="C223" s="40"/>
      <c r="D223" s="41"/>
      <c r="E223" s="40"/>
      <c r="F223" s="40"/>
      <c r="G223" s="41"/>
      <c r="H223" s="40"/>
      <c r="I223" s="40"/>
      <c r="J223" s="41"/>
      <c r="K223" s="40"/>
      <c r="L223" s="40"/>
      <c r="M223" s="48"/>
      <c r="N223" s="48"/>
    </row>
    <row r="224" spans="1:14" ht="15.75" customHeight="1">
      <c r="A224" s="41"/>
      <c r="B224" s="40"/>
      <c r="C224" s="40"/>
      <c r="D224" s="41"/>
      <c r="E224" s="40"/>
      <c r="F224" s="40"/>
      <c r="G224" s="41"/>
      <c r="H224" s="40"/>
      <c r="I224" s="40"/>
      <c r="J224" s="41"/>
      <c r="K224" s="40"/>
      <c r="L224" s="40"/>
      <c r="M224" s="48"/>
      <c r="N224" s="48"/>
    </row>
    <row r="225" spans="1:14" ht="15.75" customHeight="1">
      <c r="A225" s="41"/>
      <c r="B225" s="40"/>
      <c r="C225" s="40"/>
      <c r="D225" s="41"/>
      <c r="E225" s="40"/>
      <c r="F225" s="40"/>
      <c r="G225" s="41"/>
      <c r="H225" s="40"/>
      <c r="I225" s="40"/>
      <c r="J225" s="41"/>
      <c r="K225" s="40"/>
      <c r="L225" s="40"/>
      <c r="M225" s="48"/>
      <c r="N225" s="48"/>
    </row>
    <row r="226" spans="1:14" ht="15.75" customHeight="1">
      <c r="A226" s="41"/>
      <c r="B226" s="40"/>
      <c r="C226" s="40"/>
      <c r="D226" s="41"/>
      <c r="E226" s="40"/>
      <c r="F226" s="40"/>
      <c r="G226" s="41"/>
      <c r="H226" s="40"/>
      <c r="I226" s="40"/>
      <c r="J226" s="41"/>
      <c r="K226" s="40"/>
      <c r="L226" s="40"/>
      <c r="M226" s="48"/>
      <c r="N226" s="48"/>
    </row>
    <row r="227" spans="1:14" ht="15.75" customHeight="1">
      <c r="A227" s="49"/>
      <c r="B227" s="49"/>
      <c r="C227" s="49"/>
      <c r="D227" s="49"/>
      <c r="E227" s="49"/>
      <c r="F227" s="49"/>
      <c r="G227" s="49"/>
      <c r="H227" s="49"/>
      <c r="I227" s="50"/>
      <c r="J227" s="50"/>
      <c r="K227" s="50"/>
      <c r="L227" s="50"/>
      <c r="M227" s="48"/>
      <c r="N227" s="48"/>
    </row>
    <row r="228" spans="1:14" ht="15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ht="19.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319" ht="19.5">
      <c r="C319" s="52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2015-06-15T04:03:01Z</dcterms:created>
  <dcterms:modified xsi:type="dcterms:W3CDTF">2015-06-15T04:36:11Z</dcterms:modified>
  <cp:category/>
  <cp:version/>
  <cp:contentType/>
  <cp:contentStatus/>
</cp:coreProperties>
</file>